
<file path=[Content_Types].xml><?xml version="1.0" encoding="utf-8"?>
<Types xmlns="http://schemas.openxmlformats.org/package/2006/content-types">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book.xml" ContentType="application/vnd.openxmlformats-officedocument.spreadsheetml.sheet.main+xml"/>
  <Override PartName="/xl/worksheets/sheet2.xml" ContentType="application/vnd.openxmlformats-officedocument.spreadsheetml.worksheet+xml"/>
  <Override PartName="/docProps/core.xml" ContentType="application/vnd.openxmlformats-package.core-properties+xml"/>
  <Default Extension="xml" ContentType="application/xml"/>
  <Override PartName="/xl/theme/theme1.xml" ContentType="application/vnd.openxmlformats-officedocument.theme+xml"/>
  <Override PartName="/xl/calcChain.xml" ContentType="application/vnd.openxmlformats-officedocument.spreadsheetml.calcChain+xml"/>
  <Override PartName="/xl/styles.xml" ContentType="application/vnd.openxmlformats-officedocument.spreadsheetml.styles+xml"/>
  <Override PartName="/xl/sharedStrings.xml" ContentType="application/vnd.openxmlformats-officedocument.spreadsheetml.sharedStrings+xml"/>
  <Default Extension="rels" ContentType="application/vnd.openxmlformats-package.relationships+xml"/>
</Types>
</file>

<file path=_rels/.rels><?xml version="1.0" encoding="UTF-8" standalone="yes"?>
<Relationships xmlns="http://schemas.openxmlformats.org/package/2006/relationships"><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date1904="1" showInkAnnotation="0" autoCompressPictures="0"/>
  <bookViews>
    <workbookView xWindow="2580" yWindow="-20" windowWidth="33460" windowHeight="23400" tabRatio="500"/>
  </bookViews>
  <sheets>
    <sheet name="Activity Plan template 2012 V1" sheetId="2" r:id="rId1"/>
    <sheet name="Action Line Abbreviations" sheetId="3" r:id="rId2"/>
  </sheets>
  <definedNames>
    <definedName name="_xlnm.Print_Area" localSheetId="0">'Activity Plan template 2012 V1'!$A$1:$U$84</definedName>
  </definedName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T47" i="2"/>
  <c r="T49"/>
  <c r="T46"/>
  <c r="T48"/>
  <c r="T51"/>
  <c r="T50"/>
  <c r="T52"/>
  <c r="T53"/>
  <c r="T54"/>
  <c r="T55"/>
  <c r="S55"/>
  <c r="R55"/>
  <c r="Q55"/>
  <c r="P55"/>
  <c r="O55"/>
  <c r="T29"/>
  <c r="T30"/>
  <c r="T31"/>
  <c r="T32"/>
  <c r="T33"/>
  <c r="T34"/>
  <c r="T35"/>
  <c r="T36"/>
  <c r="T37"/>
  <c r="T38"/>
  <c r="T39"/>
  <c r="T40"/>
  <c r="T41"/>
  <c r="S41"/>
  <c r="R41"/>
  <c r="Q41"/>
  <c r="P41"/>
  <c r="O41"/>
  <c r="N41"/>
  <c r="M41"/>
  <c r="L41"/>
  <c r="K33"/>
  <c r="K29"/>
  <c r="K30"/>
  <c r="K31"/>
  <c r="K32"/>
  <c r="K34"/>
  <c r="K35"/>
  <c r="K36"/>
  <c r="K37"/>
  <c r="K38"/>
  <c r="K39"/>
  <c r="K40"/>
  <c r="K41"/>
  <c r="X54"/>
  <c r="W54"/>
  <c r="V54"/>
  <c r="X53"/>
  <c r="W53"/>
  <c r="V53"/>
  <c r="X52"/>
  <c r="W52"/>
  <c r="V52"/>
  <c r="X51"/>
  <c r="W51"/>
  <c r="V51"/>
  <c r="X50"/>
  <c r="W50"/>
  <c r="V50"/>
  <c r="X49"/>
  <c r="W49"/>
  <c r="V49"/>
  <c r="X48"/>
  <c r="W48"/>
  <c r="V48"/>
  <c r="X47"/>
  <c r="W47"/>
  <c r="V47"/>
  <c r="X46"/>
  <c r="W46"/>
  <c r="V46"/>
  <c r="X40"/>
  <c r="W40"/>
  <c r="V40"/>
  <c r="X39"/>
  <c r="W39"/>
  <c r="V39"/>
  <c r="X38"/>
  <c r="W38"/>
  <c r="V38"/>
  <c r="X37"/>
  <c r="W37"/>
  <c r="V37"/>
  <c r="X36"/>
  <c r="W36"/>
  <c r="V36"/>
  <c r="X35"/>
  <c r="W35"/>
  <c r="V35"/>
  <c r="X34"/>
  <c r="W34"/>
  <c r="V34"/>
  <c r="X33"/>
  <c r="W33"/>
  <c r="V33"/>
  <c r="X32"/>
  <c r="W32"/>
  <c r="V32"/>
  <c r="X31"/>
  <c r="W31"/>
  <c r="V31"/>
  <c r="X30"/>
  <c r="W30"/>
  <c r="V30"/>
  <c r="V41"/>
  <c r="W41"/>
  <c r="X41"/>
  <c r="X29"/>
  <c r="W29"/>
  <c r="V29"/>
</calcChain>
</file>

<file path=xl/sharedStrings.xml><?xml version="1.0" encoding="utf-8"?>
<sst xmlns="http://schemas.openxmlformats.org/spreadsheetml/2006/main" count="507" uniqueCount="411">
  <si>
    <t>Unavailable resources in 2011 to initiate start-up activity may cause delay/</t>
    <phoneticPr fontId="4" type="noConversion"/>
  </si>
  <si>
    <t>/Reschedule Initial workshop to 2012</t>
    <phoneticPr fontId="4" type="noConversion"/>
  </si>
  <si>
    <t>Open Source Booster</t>
  </si>
  <si>
    <t>Quality Assurance and Accreditation</t>
  </si>
  <si>
    <t>RCLD</t>
  </si>
  <si>
    <t>Quarterly Progress report 1, KPI zero measurement</t>
  </si>
  <si>
    <t>Alcatel Lucent</t>
  </si>
  <si>
    <t>Deutsche Telekom</t>
  </si>
  <si>
    <t>DFKI</t>
  </si>
  <si>
    <t>EU Smart Vortex</t>
    <phoneticPr fontId="4" type="noConversion"/>
  </si>
  <si>
    <t xml:space="preserve">Smart Vortex </t>
    <phoneticPr fontId="4" type="noConversion"/>
  </si>
  <si>
    <t>TU/e</t>
  </si>
  <si>
    <t>SUNET eMeetings</t>
    <phoneticPr fontId="4" type="noConversion"/>
  </si>
  <si>
    <t>Presence Lab - Collaborative engineering and decision-making processes</t>
    <phoneticPr fontId="4" type="noConversion"/>
  </si>
  <si>
    <t>Pro Rail / Smart Vortex/Agentscape/Thales</t>
    <phoneticPr fontId="4" type="noConversion"/>
  </si>
  <si>
    <t>Interdisciplinary misunderstandings/Develop a shared conceptual toolbox</t>
    <phoneticPr fontId="4" type="noConversion"/>
  </si>
  <si>
    <t>Smart Vortex</t>
    <phoneticPr fontId="4" type="noConversion"/>
  </si>
  <si>
    <t>KP1 BeingHere testbed</t>
    <phoneticPr fontId="4" type="noConversion"/>
  </si>
  <si>
    <t>KTHR1 / COT / Medcult</t>
    <phoneticPr fontId="4" type="noConversion"/>
  </si>
  <si>
    <t>RITA</t>
  </si>
  <si>
    <t>RIHA</t>
  </si>
  <si>
    <t>TDCT</t>
  </si>
  <si>
    <t>TFMC</t>
  </si>
  <si>
    <t>THWB</t>
  </si>
  <si>
    <t>TITS</t>
  </si>
  <si>
    <t>TSES</t>
  </si>
  <si>
    <t>Continues in 2013?</t>
    <phoneticPr fontId="4" type="noConversion"/>
  </si>
  <si>
    <t>(Reporting) Deliverables</t>
  </si>
  <si>
    <t>D7-10</t>
    <phoneticPr fontId="4" type="noConversion"/>
  </si>
  <si>
    <t>Presence Lab, facilitate collaboration in shared mediated spaces</t>
    <phoneticPr fontId="4" type="noConversion"/>
  </si>
  <si>
    <t>Pocket Negotiator</t>
    <phoneticPr fontId="4" type="noConversion"/>
  </si>
  <si>
    <t>SUNET eMeetings supports Swedish academia with technologies for mediated environments, such as for distributed education and electronic meetings.</t>
    <phoneticPr fontId="4" type="noConversion"/>
  </si>
  <si>
    <t>SUNET eMeetings</t>
    <phoneticPr fontId="4" type="noConversion"/>
  </si>
  <si>
    <t>Will contribute to the presence experience lab by visualizing Social Networks in Smart Spaces, in particular working with 'The Bubble' which is a octagonal meeting space that mixes face-to-face and mediated methodologies and technologies.</t>
    <phoneticPr fontId="4" type="noConversion"/>
  </si>
  <si>
    <t>Report on Pocket Negotiator</t>
    <phoneticPr fontId="4" type="noConversion"/>
  </si>
  <si>
    <t>SUNET eMeetings</t>
    <phoneticPr fontId="4" type="noConversion"/>
  </si>
  <si>
    <t xml:space="preserve">EIT funding will enable interaction between academia in different countries in Europe and between academia and industry, hereby contributing a trigger for innovation. The activity is considered a starting point for specific interdisciplinary collaborations; for exposure to and understanding of new application domains; contact with researchers in other fields; to create a large consortium and greater impact internationally. Match-making among researchers and industry partners within the network is of great potential, not least for innovation and interdisciplinary research, and is not easily done within conventional academic networks.
</t>
    <phoneticPr fontId="4" type="noConversion"/>
  </si>
  <si>
    <t>KTH</t>
  </si>
  <si>
    <t>Nokia</t>
  </si>
  <si>
    <t>Novay</t>
  </si>
  <si>
    <t>SAP</t>
  </si>
  <si>
    <t>SICS</t>
  </si>
  <si>
    <t>Siemens</t>
  </si>
  <si>
    <r>
      <t>Action Line</t>
    </r>
    <r>
      <rPr>
        <sz val="10"/>
        <rFont val="Arial"/>
      </rPr>
      <t xml:space="preserve"> (select from list)</t>
    </r>
  </si>
  <si>
    <t>Status</t>
  </si>
  <si>
    <t>BNBC Entrepreneurship Support System Synopsis VTT</t>
    <phoneticPr fontId="4" type="noConversion"/>
  </si>
  <si>
    <t>Other Sources</t>
  </si>
  <si>
    <t>D5</t>
  </si>
  <si>
    <t>Cap Digital</t>
  </si>
  <si>
    <t>Collaborative authoring of outcomes in multimodal platforms requires architectures and infrastructures to be solid and consistent. Emerging social structures for mediating human presence determine the success of future ICT-mediated human activities. Shared mediated spaces connect to shared data spaces and affect human activities to the core. In connection between physical, digital and mobile infrastructures new social contexts emerge. Such contexts constitute of specific configurations of time, place, actions and relations through which people perform presence, establish mutual trust and execute their agency as result. For societies at large it is, therefore, fundamental that human ICT-mediated presence enables individuals to take responsibility for their actions and to steer towards well-being and survival. Mediating sensations, emotions and feelings (experiencing trust) is a prerequisite for this development.</t>
    <phoneticPr fontId="4" type="noConversion"/>
  </si>
  <si>
    <t>Report on crisis management and presence</t>
    <phoneticPr fontId="4" type="noConversion"/>
  </si>
  <si>
    <t>100/seven</t>
    <phoneticPr fontId="4" type="noConversion"/>
  </si>
  <si>
    <t>D11-D14</t>
    <phoneticPr fontId="4" type="noConversion"/>
  </si>
  <si>
    <t xml:space="preserve">The proposal should be filled on this template and submitted to EasyChair https://www.easychair.org/conferences/?conf=eitictlabs2012 by the activity lead (responsible contact name).
Please fill all green boxes - the review of proposals makes use of all of them! Feel free to grow the light green boxes if needed. To paste a longer text into them, please use the Excel formula bar. </t>
    <phoneticPr fontId="4" type="noConversion"/>
  </si>
  <si>
    <t>c.m.jonker@tudelft.nl</t>
  </si>
  <si>
    <t>2012-02-30</t>
  </si>
  <si>
    <t>KTH</t>
    <phoneticPr fontId="4" type="noConversion"/>
  </si>
  <si>
    <t>Charlie Gullström</t>
    <phoneticPr fontId="4" type="noConversion"/>
  </si>
  <si>
    <t>Catholijn M. Jonker</t>
  </si>
  <si>
    <t>Name this file in the following way:</t>
  </si>
  <si>
    <t xml:space="preserve">Please note </t>
  </si>
  <si>
    <t>EIT ICT Labs Fellow</t>
  </si>
  <si>
    <t>Project Proposal</t>
  </si>
  <si>
    <t>RIHA Mediating Presence 2012</t>
  </si>
  <si>
    <t>RIHA - ICT-enabled Human Activity</t>
  </si>
  <si>
    <t>Fraunhofer Gesellschaft</t>
  </si>
  <si>
    <t>Philips</t>
  </si>
  <si>
    <r>
      <t xml:space="preserve">Comments / Remarks
</t>
    </r>
    <r>
      <rPr>
        <sz val="12"/>
        <rFont val="Arial"/>
        <family val="2"/>
      </rPr>
      <t>Quality of the consortium</t>
    </r>
    <r>
      <rPr>
        <b/>
        <sz val="12"/>
        <rFont val="Arial"/>
        <family val="2"/>
      </rPr>
      <t xml:space="preserve">
</t>
    </r>
    <r>
      <rPr>
        <sz val="12"/>
        <rFont val="Arial"/>
        <family val="2"/>
      </rPr>
      <t>Use of CLC's and ecosystem resources</t>
    </r>
  </si>
  <si>
    <r>
      <t>2 M</t>
    </r>
    <r>
      <rPr>
        <sz val="12"/>
        <rFont val="Calibri"/>
        <family val="2"/>
      </rPr>
      <t>€</t>
    </r>
  </si>
  <si>
    <t>KPI ID</t>
  </si>
  <si>
    <t>Risk ID</t>
  </si>
  <si>
    <t>KPI01</t>
  </si>
  <si>
    <t>Report on the Presence Lab</t>
    <phoneticPr fontId="4" type="noConversion"/>
  </si>
  <si>
    <t>Report on trust and interaction in mediated spaces</t>
    <phoneticPr fontId="4" type="noConversion"/>
  </si>
  <si>
    <t>Loss of carrier / Adjust or reallocate budget within the activity</t>
  </si>
  <si>
    <t>Unavailable resources / Reallocate work on tasks within the activitity</t>
  </si>
  <si>
    <t>Activity Report</t>
  </si>
  <si>
    <t xml:space="preserve">Please note
</t>
    <phoneticPr fontId="4" type="noConversion"/>
  </si>
  <si>
    <t>If you insert a plan synopsis attachment via EasyChair, please name the file as follows:</t>
  </si>
  <si>
    <t>Email Address</t>
  </si>
  <si>
    <t>Meetings, Workshops &amp; Conferences</t>
  </si>
  <si>
    <t>End Date</t>
  </si>
  <si>
    <t>Master School</t>
  </si>
  <si>
    <t>Computing in the Cloud</t>
  </si>
  <si>
    <t>Testbeds, Testing Platforms &amp; Simulation Tools</t>
  </si>
  <si>
    <t>Researcher Mobility Program</t>
  </si>
  <si>
    <t>Entrepreneurship Support System</t>
  </si>
  <si>
    <t>Technology Transfer Program</t>
  </si>
  <si>
    <t># Participants in prototyping and design</t>
    <phoneticPr fontId="4" type="noConversion"/>
  </si>
  <si>
    <t>Office Space 2.0</t>
  </si>
  <si>
    <t>Catalysts</t>
  </si>
  <si>
    <t>KPI</t>
    <phoneticPr fontId="4" type="noConversion"/>
  </si>
  <si>
    <t>Action Lines</t>
  </si>
  <si>
    <t>Patent Booster</t>
  </si>
  <si>
    <t>Innovation Radar</t>
  </si>
  <si>
    <t>[Action Line Abbreviation] [Activity Name] [Leading partner organization] Synopsis</t>
    <phoneticPr fontId="4" type="noConversion"/>
  </si>
  <si>
    <t>Target value</t>
    <phoneticPr fontId="4" type="noConversion"/>
  </si>
  <si>
    <t>D10</t>
    <phoneticPr fontId="4" type="noConversion"/>
  </si>
  <si>
    <t># Demonstrators / # Failed demonstrators and designs</t>
    <phoneticPr fontId="4" type="noConversion"/>
  </si>
  <si>
    <t># Instances of witnessed presence among participants</t>
    <phoneticPr fontId="4" type="noConversion"/>
  </si>
  <si>
    <t># Shared mediated spaces and shared dataspaces among partners</t>
    <phoneticPr fontId="4" type="noConversion"/>
  </si>
  <si>
    <t xml:space="preserve">Presence Lab, Trust and interaction in shared mediated spaces </t>
    <phoneticPr fontId="4" type="noConversion"/>
  </si>
  <si>
    <t>EIT ICT Labs Eindhoven</t>
  </si>
  <si>
    <t>Doctoral School</t>
  </si>
  <si>
    <t>Conference Proceedings</t>
    <phoneticPr fontId="4" type="noConversion"/>
  </si>
  <si>
    <t>Entrepreneurs Club</t>
  </si>
  <si>
    <t>Access to Finance</t>
  </si>
  <si>
    <t>D1,D2,D3,D4</t>
  </si>
  <si>
    <t>Progress report</t>
  </si>
  <si>
    <t>D10</t>
  </si>
  <si>
    <t>KP1 Report</t>
    <phoneticPr fontId="4" type="noConversion"/>
  </si>
  <si>
    <t>Intelligent Transport Systems</t>
  </si>
  <si>
    <t>Smart Energy Systems</t>
  </si>
  <si>
    <t>Smart Spaces</t>
  </si>
  <si>
    <t>Co-location Centers</t>
  </si>
  <si>
    <t>Central Management</t>
  </si>
  <si>
    <t>ICT-mediated Human Activity</t>
  </si>
  <si>
    <t>ECDV</t>
  </si>
  <si>
    <t>RCDV</t>
  </si>
  <si>
    <t>leifh@kth.se</t>
  </si>
  <si>
    <t>D6</t>
    <phoneticPr fontId="4" type="noConversion"/>
  </si>
  <si>
    <t>D9</t>
    <phoneticPr fontId="4" type="noConversion"/>
  </si>
  <si>
    <t>Aalto</t>
    <phoneticPr fontId="4" type="noConversion"/>
  </si>
  <si>
    <t>Example:</t>
  </si>
  <si>
    <t>KP1 BeingHere testbed</t>
    <phoneticPr fontId="4" type="noConversion"/>
  </si>
  <si>
    <t>Systématic</t>
  </si>
  <si>
    <t xml:space="preserve">Workshop Report </t>
    <phoneticPr fontId="4" type="noConversion"/>
  </si>
  <si>
    <t>Institut Télécom</t>
  </si>
  <si>
    <t>Action Line Management</t>
  </si>
  <si>
    <t>Deliverable ID</t>
  </si>
  <si>
    <t>Eureopean Community (non-EIT)</t>
  </si>
  <si>
    <t>Total Funding Carrier</t>
  </si>
  <si>
    <t>KTHR1 / COT / Medcult</t>
    <phoneticPr fontId="4" type="noConversion"/>
  </si>
  <si>
    <t>Industrial Doctoral Training Centre</t>
  </si>
  <si>
    <t>RCLD - Computing in the Cloud</t>
  </si>
  <si>
    <r>
      <t xml:space="preserve">Status </t>
    </r>
    <r>
      <rPr>
        <sz val="10"/>
        <rFont val="Arial"/>
      </rPr>
      <t>(select from list)</t>
    </r>
  </si>
  <si>
    <t>unicorn@ltu.se</t>
  </si>
  <si>
    <t>Conference on Mediated Presence</t>
    <phoneticPr fontId="4" type="noConversion"/>
  </si>
  <si>
    <t>Experience &amp; Living Labs</t>
    <phoneticPr fontId="4" type="noConversion"/>
  </si>
  <si>
    <t>BNBC</t>
  </si>
  <si>
    <t>EDSL</t>
  </si>
  <si>
    <t>EMSL</t>
  </si>
  <si>
    <t>MCLI</t>
  </si>
  <si>
    <t>MMGT</t>
  </si>
  <si>
    <t>No</t>
  </si>
  <si>
    <t>yes</t>
  </si>
  <si>
    <t>Secured Communication Systems</t>
  </si>
  <si>
    <t>Testbeds, Testing Platforms &amp; Simulation Tools</t>
    <phoneticPr fontId="4" type="noConversion"/>
  </si>
  <si>
    <t>Experience &amp; Living Labs</t>
    <phoneticPr fontId="4" type="noConversion"/>
  </si>
  <si>
    <t>TSSP</t>
  </si>
  <si>
    <t>Partners</t>
  </si>
  <si>
    <t>CWI</t>
  </si>
  <si>
    <t>Quarterly Progress report 2, KPI report</t>
  </si>
  <si>
    <t>Quarterly Progress report 3, KPI report</t>
  </si>
  <si>
    <t>Quarterly Progress report 4, KPI report</t>
  </si>
  <si>
    <t>Digital Cities of the Future</t>
    <phoneticPr fontId="4" type="noConversion"/>
  </si>
  <si>
    <t>Caroline Nevejan</t>
  </si>
  <si>
    <t>nevejan@xs4all.nl</t>
  </si>
  <si>
    <t>Event Report</t>
  </si>
  <si>
    <t>Leif Handberg</t>
  </si>
  <si>
    <t>Kåre Synnes</t>
  </si>
  <si>
    <t>STING</t>
  </si>
  <si>
    <t>Experience &amp; Living Labs</t>
  </si>
  <si>
    <t>D8</t>
  </si>
  <si>
    <t>Digitéo</t>
  </si>
  <si>
    <t>EICT GmbH</t>
  </si>
  <si>
    <t>EIT ICT Labs IVZW</t>
  </si>
  <si>
    <t>Ericsson</t>
  </si>
  <si>
    <t>Fortiss</t>
  </si>
  <si>
    <t>INRIA</t>
  </si>
  <si>
    <t>Start Date</t>
    <phoneticPr fontId="4" type="noConversion"/>
  </si>
  <si>
    <t>Date of Last Update</t>
    <phoneticPr fontId="4" type="noConversion"/>
  </si>
  <si>
    <t>Summer and Winter Schools and Camps</t>
  </si>
  <si>
    <t>new</t>
  </si>
  <si>
    <t>update</t>
  </si>
  <si>
    <t>VTT</t>
  </si>
  <si>
    <t>VTT Ventures Ltd.</t>
  </si>
  <si>
    <t>BCDV</t>
  </si>
  <si>
    <t>Frances M Brazier</t>
  </si>
  <si>
    <t>Date</t>
    <phoneticPr fontId="4" type="noConversion"/>
  </si>
  <si>
    <t>Type</t>
    <phoneticPr fontId="4" type="noConversion"/>
  </si>
  <si>
    <t>Kai Kuikkaniemi</t>
    <phoneticPr fontId="4" type="noConversion"/>
  </si>
  <si>
    <t>Report on Presemo and EmoKeitai</t>
    <phoneticPr fontId="4" type="noConversion"/>
  </si>
  <si>
    <t xml:space="preserve">KP1 BeingHere Testbed </t>
    <phoneticPr fontId="4" type="noConversion"/>
  </si>
  <si>
    <t>Report on Medcult</t>
    <phoneticPr fontId="4" type="noConversion"/>
  </si>
  <si>
    <t>Coordinate the Activity progress and reporting</t>
  </si>
  <si>
    <r>
      <t xml:space="preserve">Added Value and Impact
</t>
    </r>
    <r>
      <rPr>
        <sz val="12"/>
        <rFont val="Arial"/>
        <family val="2"/>
      </rPr>
      <t>What is the impact of the EIT contribution (the catalysts) on the carriers?</t>
    </r>
  </si>
  <si>
    <t xml:space="preserve">kai.kuikkaniemi@hiit.fi </t>
    <phoneticPr fontId="4" type="noConversion"/>
  </si>
  <si>
    <t>4 Workshops within the Presence labs</t>
    <phoneticPr fontId="4" type="noConversion"/>
  </si>
  <si>
    <t>TU Berlin</t>
  </si>
  <si>
    <t>TU Darmstadt</t>
  </si>
  <si>
    <t>TU Delft</t>
  </si>
  <si>
    <t>F.M.Brazier@tudelft.nl</t>
  </si>
  <si>
    <t>Coordinate travel for collaboration among participants</t>
  </si>
  <si>
    <t>Health and Wellbeing</t>
  </si>
  <si>
    <t>Loss of Partner / Seek replacement within the HWB expert network</t>
  </si>
  <si>
    <t>Loss of personnel / Seek replacement within the HWB expert network</t>
  </si>
  <si>
    <r>
      <t xml:space="preserve">Valorisation Potential
</t>
    </r>
    <r>
      <rPr>
        <sz val="12"/>
        <rFont val="Arial"/>
        <family val="2"/>
      </rPr>
      <t>Who are the potential users of the outcome?
What is the value proposition of the outcome to the users?
Please estimate market / user community size if relevant.</t>
    </r>
  </si>
  <si>
    <t>Presence Lab - Visualizing Social Networks in Smart Spaces</t>
    <phoneticPr fontId="4" type="noConversion"/>
  </si>
  <si>
    <t>KTHR1/Medcult</t>
    <phoneticPr fontId="4" type="noConversion"/>
  </si>
  <si>
    <t>Report on Visualizing Social Networks in Smart Spaces</t>
    <phoneticPr fontId="4" type="noConversion"/>
  </si>
  <si>
    <t>Identified Risk</t>
  </si>
  <si>
    <t>KIT</t>
  </si>
  <si>
    <t>Travel report</t>
    <phoneticPr fontId="4" type="noConversion"/>
  </si>
  <si>
    <t>BNBC Entrepreneurship Support System VTT</t>
    <phoneticPr fontId="4" type="noConversion"/>
  </si>
  <si>
    <t>[Action Line Abbreviation] [Activity Name] [Leading partner organization]</t>
    <phoneticPr fontId="4" type="noConversion"/>
  </si>
  <si>
    <t>Internet Technologies and Architectures</t>
  </si>
  <si>
    <t>Innovation in Existing Companies</t>
  </si>
  <si>
    <t>New Business Creation</t>
  </si>
  <si>
    <t>Populating Co-location Centers</t>
  </si>
  <si>
    <t>BNBC - New Business Creation</t>
  </si>
  <si>
    <t>BCLI - Co-located Innovation</t>
  </si>
  <si>
    <t>Alcatel Lucent Germany</t>
  </si>
  <si>
    <t>ECDV - Education Catalyst Development</t>
  </si>
  <si>
    <t>British Telecom</t>
  </si>
  <si>
    <t>EDSL - Doctoral School</t>
  </si>
  <si>
    <t>EMSL - Master School</t>
  </si>
  <si>
    <t>Create-Net</t>
  </si>
  <si>
    <t>EPDC - Post-Doc Program</t>
  </si>
  <si>
    <t>I&amp;E Education for PhD Programs</t>
  </si>
  <si>
    <t>EORE - Educational Outreach</t>
  </si>
  <si>
    <t>I&amp;E Education for MSc Programs</t>
  </si>
  <si>
    <t>RCDV - Research Catalyst Development</t>
  </si>
  <si>
    <t>sixty</t>
    <phoneticPr fontId="4" type="noConversion"/>
  </si>
  <si>
    <t>3/six</t>
    <phoneticPr fontId="4" type="noConversion"/>
  </si>
  <si>
    <t>EIT Funding</t>
  </si>
  <si>
    <t>Key Deliverables</t>
  </si>
  <si>
    <t>Aalto</t>
  </si>
  <si>
    <t>BIEC</t>
  </si>
  <si>
    <t>D13</t>
    <phoneticPr fontId="4" type="noConversion"/>
  </si>
  <si>
    <t># Target co-funding amount 2013</t>
    <phoneticPr fontId="4" type="noConversion"/>
  </si>
  <si>
    <t>Acreo</t>
  </si>
  <si>
    <t>Research Catalyst Development</t>
  </si>
  <si>
    <t>Education Catalyst Development</t>
  </si>
  <si>
    <t>Business Catalyst Development</t>
  </si>
  <si>
    <t>Future Media and Content Deliveery</t>
    <phoneticPr fontId="4" type="noConversion"/>
  </si>
  <si>
    <t>Business Modelling</t>
  </si>
  <si>
    <t>Researcher Mobility Programme</t>
  </si>
  <si>
    <t>KTHR1 / Medcult</t>
    <phoneticPr fontId="4" type="noConversion"/>
  </si>
  <si>
    <t>Charlie Gullström</t>
  </si>
  <si>
    <t>charlieg@kth.se</t>
  </si>
  <si>
    <t>D12</t>
    <phoneticPr fontId="4" type="noConversion"/>
  </si>
  <si>
    <t>D14</t>
    <phoneticPr fontId="4" type="noConversion"/>
  </si>
  <si>
    <t>D15</t>
    <phoneticPr fontId="4" type="noConversion"/>
  </si>
  <si>
    <t>D11</t>
    <phoneticPr fontId="4" type="noConversion"/>
  </si>
  <si>
    <t>D13</t>
    <phoneticPr fontId="4" type="noConversion"/>
  </si>
  <si>
    <t># Workshop participants / Travel reports</t>
    <phoneticPr fontId="4" type="noConversion"/>
  </si>
  <si>
    <t>KTHR1 /  Medcult</t>
    <phoneticPr fontId="4" type="noConversion"/>
  </si>
  <si>
    <t>KIC Activity Name</t>
  </si>
  <si>
    <t># Successful joint proposals</t>
    <phoneticPr fontId="4" type="noConversion"/>
  </si>
  <si>
    <t>Carrier Task name</t>
  </si>
  <si>
    <t>Action Line Abbreviations</t>
  </si>
  <si>
    <t>Deliverable IDs</t>
  </si>
  <si>
    <t>Responsible Contact Name</t>
  </si>
  <si>
    <t>France Télécom Orange</t>
  </si>
  <si>
    <t>Best-Practice Benchmarking</t>
  </si>
  <si>
    <t>Carrier Description</t>
  </si>
  <si>
    <t>Carrier Reference (eg FP7 project name)</t>
  </si>
  <si>
    <t>Contact Person Email Address</t>
  </si>
  <si>
    <t>Explanation of link and relevance with Catalyst</t>
  </si>
  <si>
    <t>Period of the Carrier Task</t>
  </si>
  <si>
    <t>KIC Partners'Own resources</t>
  </si>
  <si>
    <t>EIT ICT Labs Activity Plan 2012</t>
  </si>
  <si>
    <t>Catalyst task descriptions</t>
  </si>
  <si>
    <t>Catalyst Expenditure</t>
  </si>
  <si>
    <t xml:space="preserve">The activity develops theory and technologies to facilitate that human beings can mediate their presence, perceive others’ presence and establish trust across time and space. While testing and integrating technologies of our different partners is a core concern, a meta level framework for interaction in mediated presence is also developed: KP1 BeingHere Testbed. Based on this platform for collaborative authoring of outcome and publishing, a meta level framework emerges, with a focus on the interaction in mediated presence from the perspective of building trust in shared mediated space and shared dataspace. Mediated presence cannot be ensured by design, however, by acknowledging  certain features, a presence designer can monitor them and, in effect, seek to reduce the friction that otherwise may inhibit e.g. trust and knowledge-sharing. The activity will utilize its on-going research activities (KP1 in 2012; KP2-KP3 in 2013) to explore presence design concepts (e.g. witnessed presence, mediated gaze, spatial montage, shared mediated space) which, unaddressed, may be said to impose friction, and thus impact negatively on the experience of mediated (witnessed) presence. </t>
    <phoneticPr fontId="4" type="noConversion"/>
  </si>
  <si>
    <t>Presemo / EmoKeitai</t>
    <phoneticPr fontId="4" type="noConversion"/>
  </si>
  <si>
    <t>U Utrecht</t>
  </si>
  <si>
    <t>University College London</t>
  </si>
  <si>
    <r>
      <t xml:space="preserve">Specific Innovation Purpose
</t>
    </r>
    <r>
      <rPr>
        <sz val="12"/>
        <rFont val="Arial"/>
        <family val="2"/>
      </rPr>
      <t>What is the outcome that the Activity intends to create?
In which way is the outcome novel or of interest?</t>
    </r>
  </si>
  <si>
    <r>
      <t xml:space="preserve">Work Plan Synopsis
</t>
    </r>
    <r>
      <rPr>
        <sz val="12"/>
        <rFont val="Arial"/>
        <family val="2"/>
      </rPr>
      <t>Which tasks / milestones are needed to reach the outcome?
(If needed, attach a max 2-page PDF doc to explain the plan with EasyChair's attachment option.)</t>
    </r>
  </si>
  <si>
    <r>
      <t xml:space="preserve">Relevance
</t>
    </r>
    <r>
      <rPr>
        <sz val="12"/>
        <rFont val="Arial"/>
        <family val="2"/>
      </rPr>
      <t>How does the outcome contribute to the overall aims of the Action Line and the EIT ICT Labs strategy?</t>
    </r>
  </si>
  <si>
    <t>Presemo/EmoKeitai</t>
    <phoneticPr fontId="4" type="noConversion"/>
  </si>
  <si>
    <t>NWO-TW VICI grant, projectnumber 08075, project title: "Pocket Negotiator: synergy between man and machine"</t>
    <phoneticPr fontId="4" type="noConversion"/>
  </si>
  <si>
    <t>NWO-TW VICI The Pocket Negotiator 08075</t>
    <phoneticPr fontId="4" type="noConversion"/>
  </si>
  <si>
    <t>Our consortium has specific expertise in Presence Design, with two recent PhDs (Gullström 2010, KTH; Nevejan 2007, TU Delft) and comprises partners across three nodes. The build-up of the activity during 2011-2013 serves to ensure contribution from participating nodes, several of which have existing links with industrial partners/SMEs that express interest in future commitment (on national level e.g. Ericsson, Philips; on regional level e.g. Luleå-based BNearIT &amp; Neava; Amsterdam-based Mediamatic). The three testbeds and the Presence Lab may also benefit other activity lines (Smart Spaces, Digital Cities) and collaboration within the ICTnetwork as a whole (Office 2.0, Populating co-location centres). Discussions with node directors (Stockholm, Helsinki, Eindhoven) re the possibility to establish shared mediated spaces between co-location centers, partners and affiliated partners will be pursued. Contact is established with Digital Cities (TDCT e-Campus Dsitributed Lab); Smart Spaces (Activity Proposal TSSP Interaction Toolkit HIIT and TSSP KIC10431, Task 07 R13DLocator); Health &amp; Well-being (THWB Optimizing Interaction RISE); as well as TFMC MMSL KTH; RIHA Multimodal Interaction Lab and CASA.</t>
    <phoneticPr fontId="4" type="noConversion"/>
  </si>
  <si>
    <t>T1203C</t>
  </si>
  <si>
    <t>T1204A</t>
  </si>
  <si>
    <t>T1204C</t>
  </si>
  <si>
    <t>T1205A</t>
  </si>
  <si>
    <t>T1205C</t>
  </si>
  <si>
    <t>T1206A</t>
  </si>
  <si>
    <t>T1206C</t>
  </si>
  <si>
    <t>T1207A</t>
  </si>
  <si>
    <t>T1207C</t>
  </si>
  <si>
    <t>T1208A</t>
  </si>
  <si>
    <t>T1208C</t>
  </si>
  <si>
    <t>T1209A</t>
  </si>
  <si>
    <t>T1209C</t>
  </si>
  <si>
    <t>T1210A</t>
  </si>
  <si>
    <t>T1210C</t>
  </si>
  <si>
    <t>BCDV - Business Catalyst Development</t>
  </si>
  <si>
    <t>Åbo Akademi</t>
  </si>
  <si>
    <t>BIEC - Innovation in Existing Companies</t>
  </si>
  <si>
    <t>T1211A</t>
  </si>
  <si>
    <t>T1211C</t>
  </si>
  <si>
    <t>D01</t>
  </si>
  <si>
    <t>D02</t>
  </si>
  <si>
    <t>D03</t>
  </si>
  <si>
    <t>D04</t>
  </si>
  <si>
    <t>D05</t>
  </si>
  <si>
    <t>D06</t>
  </si>
  <si>
    <t>D07</t>
  </si>
  <si>
    <t>D08</t>
  </si>
  <si>
    <t>D09</t>
  </si>
  <si>
    <t>2012 KIC Activity ID</t>
  </si>
  <si>
    <t>2011 KIC Activity ID</t>
  </si>
  <si>
    <t>Multi-Actor Systems</t>
    <phoneticPr fontId="4" type="noConversion"/>
  </si>
  <si>
    <t>Will facilitate mobility within the activity</t>
    <phoneticPr fontId="4" type="noConversion"/>
  </si>
  <si>
    <t>National research funding: Presemo + EmoKeitai</t>
    <phoneticPr fontId="4" type="noConversion"/>
  </si>
  <si>
    <t>KTHR1/Medcult</t>
    <phoneticPr fontId="4" type="noConversion"/>
  </si>
  <si>
    <t>KPI02</t>
  </si>
  <si>
    <t>KPI03</t>
  </si>
  <si>
    <t>KPI04</t>
  </si>
  <si>
    <t>KPI05</t>
  </si>
  <si>
    <t>KPI06</t>
  </si>
  <si>
    <t>KPI07</t>
  </si>
  <si>
    <t>Risk01</t>
  </si>
  <si>
    <t>Risk02</t>
  </si>
  <si>
    <t>Risk03</t>
  </si>
  <si>
    <t>Risk04</t>
  </si>
  <si>
    <t>Risk05</t>
  </si>
  <si>
    <t>Risk06</t>
  </si>
  <si>
    <t>Risk07</t>
  </si>
  <si>
    <t>T1200A</t>
  </si>
  <si>
    <t>T1201A</t>
  </si>
  <si>
    <t>T1202A</t>
  </si>
  <si>
    <t>T1203A</t>
  </si>
  <si>
    <t>Catalyst Funding</t>
  </si>
  <si>
    <t>Co-funding</t>
  </si>
  <si>
    <t>Catalyst Task ID</t>
  </si>
  <si>
    <t>Catalyst Task Name</t>
  </si>
  <si>
    <t>Catalyst Task Description</t>
  </si>
  <si>
    <t>Catalyst</t>
  </si>
  <si>
    <t>Partner</t>
  </si>
  <si>
    <t>Contact Person Name</t>
  </si>
  <si>
    <t>Contact Person E-mail aAddress</t>
  </si>
  <si>
    <t>Carrier Task ID</t>
  </si>
  <si>
    <t>Cost (excl. infra, sub-grant, sub-contract</t>
  </si>
  <si>
    <t>Infrastructure and equipment (incl. capex)</t>
  </si>
  <si>
    <t>sub-granting</t>
  </si>
  <si>
    <t>sub-contracting</t>
  </si>
  <si>
    <t>KIC Partners' own resources</t>
  </si>
  <si>
    <t>National / Regional</t>
  </si>
  <si>
    <t>Private</t>
  </si>
  <si>
    <t>Total Funding Catalyst</t>
  </si>
  <si>
    <t>Carrier Task Descriptions</t>
  </si>
  <si>
    <t>Complementary Funding</t>
  </si>
  <si>
    <t>Start Date</t>
  </si>
  <si>
    <t>RITA - Internet Technologies and Architectures</t>
  </si>
  <si>
    <t>EIT ICT Labs Berlin</t>
  </si>
  <si>
    <t>Student and Teacher Mobility</t>
  </si>
  <si>
    <t xml:space="preserve">RPRI - Protection of Privacy in the Information Society </t>
  </si>
  <si>
    <t>RCPS - Cyber-Physical Systems</t>
  </si>
  <si>
    <t>TDCT - Digital Cities of the Future</t>
  </si>
  <si>
    <t>EIT ICT Labs Stockholm</t>
  </si>
  <si>
    <t>TFMC - Future Media &amp; Content Delivery</t>
  </si>
  <si>
    <t>ELTE</t>
  </si>
  <si>
    <t>THWB - Health &amp; Well-being</t>
  </si>
  <si>
    <t>TITS - Intelligent Transport Systems</t>
  </si>
  <si>
    <t>ESI</t>
  </si>
  <si>
    <t>TSES - Smart Energy Systems</t>
  </si>
  <si>
    <t>Eurecom</t>
  </si>
  <si>
    <t>Business Club</t>
  </si>
  <si>
    <t>TSSP - Smart Spaces</t>
  </si>
  <si>
    <t>FBK</t>
  </si>
  <si>
    <t>MCLI - Colocation Centers</t>
  </si>
  <si>
    <t>MMGT - KIC Management</t>
  </si>
  <si>
    <t>Green Communications</t>
  </si>
  <si>
    <t>Hermia</t>
  </si>
  <si>
    <t>Images et Réseaux</t>
  </si>
  <si>
    <t>Imec NL</t>
  </si>
  <si>
    <t>Imperial College London</t>
  </si>
  <si>
    <t>Kista Science City AB</t>
  </si>
  <si>
    <t>Paris Node</t>
  </si>
  <si>
    <t>TNO</t>
  </si>
  <si>
    <t>Trento Rise</t>
  </si>
  <si>
    <t>TU Luleå</t>
  </si>
  <si>
    <t>TU Munchen</t>
  </si>
  <si>
    <t>U Helsinki</t>
  </si>
  <si>
    <t>U Lund</t>
  </si>
  <si>
    <t>U Nice Sophia</t>
  </si>
  <si>
    <t>U Paris 6 (UPMC)</t>
  </si>
  <si>
    <t>U Paris XI (Sud)</t>
  </si>
  <si>
    <t>U Rennes 1</t>
  </si>
  <si>
    <t>U Saarland</t>
  </si>
  <si>
    <t>U Stockholm</t>
  </si>
  <si>
    <t>U Tampere</t>
  </si>
  <si>
    <t>U Trento</t>
  </si>
  <si>
    <t>U Turku</t>
  </si>
  <si>
    <t>U Twente</t>
  </si>
  <si>
    <t>The activity develops technologies and gathers insight into how human beings can collaborate in complex mediated environments. The research relationships that form through the activity (KP1-KP3) represent such users. As an example, KP2 servs to port Agentscape, an open source middleware platform that supports interaction between large scaled systems, to a new mobile device (Ericsson GroupMedia/SatinII/Turbula) of interest to our partners (e.g. Thales, TUDelft, Luleå Uni, Ericsson, KTH), in order to provide the technological support for distributed data sharing and processing. Potential users are found in industry, institutions and organizations of many sorts. Carriers and partners represent academia, industry, telecommunications, international law and science. By integrating our technologies, these technologies primarily offer individual users a better understanding of the situation s/he is in while operating in a mixed merging reality. Secondly the individual user acquires further possibilities to act and share actions in these mixed reality environments. Thirdly, users will be able to establish trust when involved in shared action in mixed and merging reality. Our mission is to build the area of ICT-mediated presence in ways that address and involve the full range of different media: from systems design (dataspace infrastructure), to architectural design and urban infrastructure and planning.</t>
    <phoneticPr fontId="4" type="noConversion"/>
  </si>
  <si>
    <t>Will contribute a presence experience lab to explore trust and interaction in shared mediated spaces, through user-studies, demos and prototyping</t>
    <phoneticPr fontId="4" type="noConversion"/>
  </si>
  <si>
    <t>Will contribute a presence experience lab to explore trust and interaction in shared mediated spaces, through user-studies, demos and prototyping</t>
    <phoneticPr fontId="4" type="noConversion"/>
  </si>
  <si>
    <t>Project KTHR1 Experimental Performance Space, funded by KTH faculty grant and KTH Centre for Opera and Technology / Medcult 'Modern Cultural Heritage Sites and Remote Presence, presence research funded by Swedish National Heritage Board</t>
    <phoneticPr fontId="4" type="noConversion"/>
  </si>
  <si>
    <t>Middleware platform for large scale simulations,with focus on collaborative engineering and decision-making processes, fostering innovation in cross-organisational
situations.  Also includes the design of a  technological infrastructure.</t>
    <phoneticPr fontId="4" type="noConversion"/>
  </si>
  <si>
    <t xml:space="preserve">EU Smart Vortex </t>
    <phoneticPr fontId="4" type="noConversion"/>
  </si>
  <si>
    <t>Faculty grants, coordinated through TU Delft</t>
    <phoneticPr fontId="4" type="noConversion"/>
  </si>
  <si>
    <t>The design of a supportive environment for collaboration is one of the foci of this project and therefore constitutes a keystone to KP1 testbed</t>
    <phoneticPr fontId="4" type="noConversion"/>
  </si>
  <si>
    <t>Project KTHR1 Experimental Performance Space, funded by KTH faculty grant / Medcult 'Modern Cultural Heritage Sites and Remote Presence, presence research funded by Swedish National Heritage Board</t>
    <phoneticPr fontId="4" type="noConversion"/>
  </si>
  <si>
    <t>Project KTHR1 Experimental Performance Space, funded by KTH faculty grant / Medcult 'Modern Cultural Heritage Sites and Remote Presence', presence research funded by Swedish National Heritage Board</t>
    <phoneticPr fontId="4" type="noConversion"/>
  </si>
  <si>
    <t>Will contribute the Pocket Negotiator platform to KP1 testbed and research to facilitate negotiation, action and shared action in mixed media realities</t>
    <phoneticPr fontId="4" type="noConversion"/>
  </si>
  <si>
    <t>Will contribute Presemo platform to KP1 testbed, and research to enable episodic interaction in groupwork and presentation situations with either explicit feedback using a web-interface or automatically created biosignal-based feedback</t>
    <phoneticPr fontId="4" type="noConversion"/>
  </si>
  <si>
    <t>Will contribute presence design research to KP1 testbed and research relating to specific design concepts for shared mediated spaces</t>
    <phoneticPr fontId="4" type="noConversion"/>
  </si>
  <si>
    <t>Will contribute presence design research  to KP1 testbed and research relating to witnessed presence</t>
    <phoneticPr fontId="4" type="noConversion"/>
  </si>
  <si>
    <t>TUDelft/KTH/Aalto/ Luleå</t>
    <phoneticPr fontId="4" type="noConversion"/>
  </si>
  <si>
    <t>EU ICT-2009.4.3</t>
    <phoneticPr fontId="4" type="noConversion"/>
  </si>
  <si>
    <t>EU ICT-2009.4.3</t>
    <phoneticPr fontId="4" type="noConversion"/>
  </si>
  <si>
    <t>2013-09-31</t>
    <phoneticPr fontId="4" type="noConversion"/>
  </si>
  <si>
    <t>To innovate on the basis of partners’ existing research, the activity is centred around three Key Partnership research relationships (KP1-KP3), represented by three testbeds which are built up over time (see App.1). The first testbed - KP1 BeingHere - is established in 2012.  An initial workshop in 2011 serves to explore the strengths of collaboration by bringing together all participants to explore the initial requirements and functionality, based on partners existing carriers and interests. The purpose is to facilitate exposure, understanding and exploration of new application areas through interaction in shared mediated spaces and shared dataspaces that facilitate collaborative authoring of outcome. Besides the three testbeds, an experience lab - The Presence Lab - contributes a shared platform for experiments and collaboration in real and mediated spaces. By interfacing complex networks to simple mobile devices new opportunities for interacting and collaborating in mediated presence emerge. These will be explored in the Presence Lab, leading to formulated design requirements for mediating presence and facilitated by these new applications. The activity hereby simultaneously advances research in Mediating Presence (KP1 in 2012) whilst developing novel applications based on parters' existing research (KP2-KP3 in 2013). This iterative model of design-led research has been specifically chosen to ensure valorisation for participating partners. All interested parties (KP1-KP3) will be invited to workshop activities (2011-2012), thus ensuring a continuous build-up towards 2013 (KP2-KP3).</t>
    <phoneticPr fontId="4" type="noConversion"/>
  </si>
  <si>
    <t>Middleware platform for large scale simulations,with focus on collaborative engineering and decision-making processes, fostering innovation in cross-organisational
situations.  Also includes the design of a  technological infrastructure.</t>
    <phoneticPr fontId="4" type="noConversion"/>
  </si>
</sst>
</file>

<file path=xl/styles.xml><?xml version="1.0" encoding="utf-8"?>
<styleSheet xmlns="http://schemas.openxmlformats.org/spreadsheetml/2006/main">
  <numFmts count="4">
    <numFmt numFmtId="164" formatCode="_(&quot;€&quot;* #,##0.00_);_(&quot;€&quot;* \(#,##0.00\);_(&quot;€&quot;* &quot;-&quot;??_);_(@_)"/>
    <numFmt numFmtId="165" formatCode="[$-409]d\-mmm\-yy;@"/>
    <numFmt numFmtId="166" formatCode="#,##0&quot;€&quot;"/>
    <numFmt numFmtId="167" formatCode="#,##0\€"/>
  </numFmts>
  <fonts count="15">
    <font>
      <sz val="10"/>
      <name val="Verdana"/>
    </font>
    <font>
      <sz val="10"/>
      <name val="Verdana"/>
    </font>
    <font>
      <b/>
      <sz val="10"/>
      <name val="Verdana"/>
    </font>
    <font>
      <sz val="11"/>
      <color indexed="8"/>
      <name val="Calibri"/>
      <family val="2"/>
    </font>
    <font>
      <sz val="8"/>
      <name val="Verdana"/>
    </font>
    <font>
      <sz val="12"/>
      <name val="Arial"/>
      <family val="2"/>
    </font>
    <font>
      <b/>
      <sz val="12"/>
      <name val="Arial"/>
      <family val="2"/>
    </font>
    <font>
      <i/>
      <sz val="12"/>
      <name val="Arial"/>
      <family val="2"/>
    </font>
    <font>
      <sz val="10"/>
      <name val="Verdana"/>
    </font>
    <font>
      <sz val="10"/>
      <name val="Arial"/>
    </font>
    <font>
      <b/>
      <sz val="10"/>
      <name val="Verdana"/>
    </font>
    <font>
      <u/>
      <sz val="10"/>
      <color indexed="12"/>
      <name val="Verdana"/>
      <family val="2"/>
    </font>
    <font>
      <u/>
      <sz val="10"/>
      <name val="Verdana"/>
      <family val="2"/>
    </font>
    <font>
      <b/>
      <sz val="18"/>
      <name val="Arial"/>
      <family val="2"/>
    </font>
    <font>
      <sz val="12"/>
      <name val="Calibri"/>
      <family val="2"/>
    </font>
  </fonts>
  <fills count="11">
    <fill>
      <patternFill patternType="none"/>
    </fill>
    <fill>
      <patternFill patternType="gray125"/>
    </fill>
    <fill>
      <patternFill patternType="solid">
        <fgColor indexed="9"/>
        <bgColor indexed="64"/>
      </patternFill>
    </fill>
    <fill>
      <patternFill patternType="solid">
        <fgColor theme="4" tint="0.79995117038483843"/>
        <bgColor indexed="64"/>
      </patternFill>
    </fill>
    <fill>
      <patternFill patternType="solid">
        <fgColor theme="2" tint="-9.9978637043366805E-2"/>
        <bgColor indexed="64"/>
      </patternFill>
    </fill>
    <fill>
      <patternFill patternType="solid">
        <fgColor theme="6" tint="0.79995117038483843"/>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6" tint="0.39994506668294322"/>
        <bgColor indexed="64"/>
      </patternFill>
    </fill>
  </fills>
  <borders count="23">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
    <xf numFmtId="0" fontId="0" fillId="0" borderId="0"/>
    <xf numFmtId="164" fontId="8" fillId="0" borderId="0" applyFont="0" applyFill="0" applyBorder="0" applyAlignment="0" applyProtection="0"/>
    <xf numFmtId="0" fontId="11" fillId="0" borderId="0" applyNumberFormat="0" applyFill="0" applyBorder="0" applyAlignment="0" applyProtection="0">
      <alignment vertical="top"/>
      <protection locked="0"/>
    </xf>
    <xf numFmtId="165" fontId="3" fillId="0" borderId="0"/>
  </cellStyleXfs>
  <cellXfs count="166">
    <xf numFmtId="0" fontId="0" fillId="0" borderId="0" xfId="0"/>
    <xf numFmtId="0" fontId="5" fillId="0" borderId="0" xfId="0" applyFont="1" applyAlignment="1">
      <alignment horizontal="left"/>
    </xf>
    <xf numFmtId="0" fontId="0" fillId="0" borderId="0" xfId="0" applyAlignment="1">
      <alignment horizontal="left"/>
    </xf>
    <xf numFmtId="0" fontId="0" fillId="0" borderId="0" xfId="0" applyBorder="1" applyAlignment="1">
      <alignment horizontal="left"/>
    </xf>
    <xf numFmtId="0" fontId="0" fillId="2" borderId="0" xfId="0" applyFill="1" applyBorder="1" applyAlignment="1">
      <alignment horizontal="left"/>
    </xf>
    <xf numFmtId="0" fontId="8" fillId="2" borderId="0" xfId="0" applyFont="1" applyFill="1" applyBorder="1"/>
    <xf numFmtId="0" fontId="0" fillId="2" borderId="0" xfId="0" applyFill="1" applyBorder="1"/>
    <xf numFmtId="0" fontId="0" fillId="2" borderId="0" xfId="0" applyFill="1"/>
    <xf numFmtId="0" fontId="8" fillId="2" borderId="0" xfId="0" applyFont="1" applyFill="1" applyBorder="1" applyAlignment="1">
      <alignment horizontal="left"/>
    </xf>
    <xf numFmtId="0" fontId="10" fillId="2" borderId="0" xfId="0" applyFont="1" applyFill="1" applyBorder="1" applyAlignment="1">
      <alignment horizontal="left"/>
    </xf>
    <xf numFmtId="0" fontId="10" fillId="2" borderId="0" xfId="0" applyFont="1" applyFill="1" applyBorder="1"/>
    <xf numFmtId="0" fontId="0" fillId="2" borderId="0" xfId="0" applyFont="1" applyFill="1" applyBorder="1" applyAlignment="1">
      <alignment horizontal="left"/>
    </xf>
    <xf numFmtId="0" fontId="8" fillId="2" borderId="3" xfId="0" applyFont="1" applyFill="1" applyBorder="1" applyAlignment="1">
      <alignment horizontal="left"/>
    </xf>
    <xf numFmtId="0" fontId="0" fillId="2" borderId="0" xfId="0" applyFill="1" applyBorder="1" applyAlignment="1">
      <alignment vertical="center"/>
    </xf>
    <xf numFmtId="0" fontId="0" fillId="2" borderId="0" xfId="0" applyFill="1" applyAlignment="1">
      <alignment vertical="center"/>
    </xf>
    <xf numFmtId="0" fontId="8" fillId="0" borderId="0" xfId="0" applyFont="1" applyAlignment="1">
      <alignment horizontal="left"/>
    </xf>
    <xf numFmtId="0" fontId="0" fillId="0" borderId="0" xfId="0" applyFill="1" applyAlignment="1">
      <alignment horizontal="left"/>
    </xf>
    <xf numFmtId="0" fontId="10" fillId="0" borderId="0" xfId="0" applyFont="1" applyAlignment="1">
      <alignment horizontal="left"/>
    </xf>
    <xf numFmtId="0" fontId="1" fillId="0" borderId="0" xfId="0" applyFont="1" applyFill="1" applyBorder="1"/>
    <xf numFmtId="0" fontId="1" fillId="0" borderId="0" xfId="0" applyFont="1" applyFill="1" applyBorder="1" applyAlignment="1">
      <alignment horizontal="left"/>
    </xf>
    <xf numFmtId="0" fontId="5" fillId="0" borderId="0" xfId="0" applyFont="1" applyFill="1" applyBorder="1" applyAlignment="1">
      <alignment horizontal="left"/>
    </xf>
    <xf numFmtId="0" fontId="7" fillId="0" borderId="0" xfId="0" applyFont="1" applyFill="1" applyBorder="1" applyAlignment="1">
      <alignment horizontal="left" vertical="top"/>
    </xf>
    <xf numFmtId="0" fontId="6" fillId="0" borderId="14"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xf>
    <xf numFmtId="0" fontId="6" fillId="0" borderId="0" xfId="0" applyFont="1" applyFill="1" applyBorder="1" applyAlignment="1">
      <alignment horizontal="left"/>
    </xf>
    <xf numFmtId="0" fontId="2" fillId="0" borderId="0" xfId="0" applyFont="1" applyFill="1" applyBorder="1" applyAlignment="1">
      <alignment horizontal="left"/>
    </xf>
    <xf numFmtId="166" fontId="6" fillId="0" borderId="0" xfId="1" applyNumberFormat="1" applyFont="1" applyFill="1" applyBorder="1" applyAlignment="1">
      <alignment horizontal="right" vertical="center"/>
    </xf>
    <xf numFmtId="0" fontId="6" fillId="0" borderId="0" xfId="0" applyFont="1" applyFill="1" applyBorder="1" applyAlignment="1">
      <alignment horizontal="center" vertical="center"/>
    </xf>
    <xf numFmtId="0" fontId="1" fillId="0" borderId="0" xfId="0" applyFont="1" applyFill="1" applyBorder="1" applyAlignment="1">
      <alignment horizontal="center"/>
    </xf>
    <xf numFmtId="0" fontId="6" fillId="4" borderId="3" xfId="0" applyFont="1" applyFill="1" applyBorder="1" applyAlignment="1">
      <alignment horizontal="left" vertical="top"/>
    </xf>
    <xf numFmtId="0" fontId="1" fillId="0" borderId="15" xfId="0" applyFont="1" applyFill="1" applyBorder="1" applyAlignment="1">
      <alignment horizontal="left"/>
    </xf>
    <xf numFmtId="0" fontId="1" fillId="0" borderId="16" xfId="0" applyFont="1" applyFill="1" applyBorder="1" applyAlignment="1">
      <alignment horizontal="left"/>
    </xf>
    <xf numFmtId="0" fontId="1" fillId="0" borderId="17" xfId="0" applyFont="1" applyFill="1" applyBorder="1" applyAlignment="1">
      <alignment horizontal="left"/>
    </xf>
    <xf numFmtId="0" fontId="1" fillId="0" borderId="18" xfId="0" applyFont="1" applyFill="1" applyBorder="1" applyAlignment="1">
      <alignment horizontal="left"/>
    </xf>
    <xf numFmtId="0" fontId="1" fillId="0" borderId="19" xfId="0" applyFont="1" applyFill="1" applyBorder="1" applyAlignment="1">
      <alignment horizontal="left"/>
    </xf>
    <xf numFmtId="0" fontId="1" fillId="0" borderId="15" xfId="0" applyFont="1" applyFill="1" applyBorder="1" applyAlignment="1">
      <alignment horizontal="left" vertical="center"/>
    </xf>
    <xf numFmtId="0" fontId="5" fillId="0" borderId="0" xfId="0" applyFont="1" applyFill="1" applyBorder="1" applyAlignment="1">
      <alignment horizontal="left" vertical="center"/>
    </xf>
    <xf numFmtId="0" fontId="1" fillId="0" borderId="19" xfId="0" applyFont="1" applyFill="1" applyBorder="1" applyAlignment="1">
      <alignment horizontal="left" vertical="center"/>
    </xf>
    <xf numFmtId="0" fontId="1" fillId="0" borderId="0" xfId="0" applyFont="1" applyFill="1" applyBorder="1" applyAlignment="1">
      <alignment horizontal="left" vertical="center"/>
    </xf>
    <xf numFmtId="0" fontId="0" fillId="0" borderId="0" xfId="0" applyAlignment="1">
      <alignment horizontal="left" vertical="center"/>
    </xf>
    <xf numFmtId="0" fontId="5" fillId="0" borderId="15" xfId="0" applyFont="1" applyFill="1" applyBorder="1" applyAlignment="1">
      <alignment horizontal="left"/>
    </xf>
    <xf numFmtId="0" fontId="5" fillId="0" borderId="19" xfId="0" applyFont="1" applyFill="1" applyBorder="1" applyAlignment="1">
      <alignment horizontal="left"/>
    </xf>
    <xf numFmtId="0" fontId="6" fillId="6" borderId="14"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0" borderId="15" xfId="0" applyFont="1" applyFill="1" applyBorder="1" applyAlignment="1">
      <alignment horizontal="left"/>
    </xf>
    <xf numFmtId="0" fontId="6" fillId="0" borderId="19" xfId="0" applyFont="1" applyFill="1" applyBorder="1" applyAlignment="1">
      <alignment horizontal="left"/>
    </xf>
    <xf numFmtId="0" fontId="6" fillId="8" borderId="1"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6" fillId="8" borderId="1" xfId="2" applyFont="1" applyFill="1" applyBorder="1" applyAlignment="1" applyProtection="1">
      <alignment horizontal="left" vertical="center" wrapText="1"/>
    </xf>
    <xf numFmtId="167" fontId="6" fillId="9" borderId="1" xfId="0" applyNumberFormat="1" applyFont="1" applyFill="1" applyBorder="1" applyAlignment="1">
      <alignment horizontal="left" vertical="center" wrapText="1"/>
    </xf>
    <xf numFmtId="167" fontId="6" fillId="8" borderId="1" xfId="1" applyNumberFormat="1" applyFont="1" applyFill="1" applyBorder="1" applyAlignment="1">
      <alignment horizontal="right" vertical="center"/>
    </xf>
    <xf numFmtId="0" fontId="6" fillId="8" borderId="3" xfId="0" applyFont="1" applyFill="1" applyBorder="1" applyAlignment="1">
      <alignment horizontal="center" vertical="center"/>
    </xf>
    <xf numFmtId="0" fontId="5" fillId="8" borderId="3" xfId="0" applyFont="1" applyFill="1" applyBorder="1" applyAlignment="1">
      <alignment horizontal="left" vertical="center" wrapText="1"/>
    </xf>
    <xf numFmtId="0" fontId="6" fillId="8" borderId="1" xfId="0" applyFont="1" applyFill="1" applyBorder="1" applyAlignment="1">
      <alignment horizontal="center" vertical="center"/>
    </xf>
    <xf numFmtId="0" fontId="5" fillId="8" borderId="1" xfId="0" applyFont="1" applyFill="1" applyBorder="1" applyAlignment="1">
      <alignment horizontal="left" vertical="center" wrapText="1"/>
    </xf>
    <xf numFmtId="0" fontId="5" fillId="8" borderId="1" xfId="2" applyFont="1" applyFill="1" applyBorder="1" applyAlignment="1" applyProtection="1">
      <alignment horizontal="left" vertical="center" wrapText="1"/>
    </xf>
    <xf numFmtId="167" fontId="5" fillId="9" borderId="1" xfId="0" applyNumberFormat="1" applyFont="1" applyFill="1" applyBorder="1" applyAlignment="1">
      <alignment horizontal="left" vertical="center" wrapText="1"/>
    </xf>
    <xf numFmtId="167" fontId="5" fillId="8" borderId="1" xfId="1" applyNumberFormat="1" applyFont="1" applyFill="1" applyBorder="1" applyAlignment="1">
      <alignment horizontal="right" vertical="center"/>
    </xf>
    <xf numFmtId="167" fontId="5" fillId="8" borderId="1" xfId="0" applyNumberFormat="1" applyFont="1" applyFill="1" applyBorder="1" applyAlignment="1">
      <alignment horizontal="right" vertical="center"/>
    </xf>
    <xf numFmtId="167" fontId="6" fillId="8" borderId="1" xfId="0" applyNumberFormat="1" applyFont="1" applyFill="1" applyBorder="1" applyAlignment="1">
      <alignment horizontal="right" vertical="center"/>
    </xf>
    <xf numFmtId="167" fontId="6" fillId="8" borderId="1" xfId="0" applyNumberFormat="1" applyFont="1" applyFill="1" applyBorder="1" applyAlignment="1">
      <alignment horizontal="left"/>
    </xf>
    <xf numFmtId="167" fontId="5" fillId="8" borderId="1" xfId="0" applyNumberFormat="1" applyFont="1" applyFill="1" applyBorder="1" applyAlignment="1">
      <alignment horizontal="left"/>
    </xf>
    <xf numFmtId="166" fontId="5" fillId="7" borderId="3" xfId="0" applyNumberFormat="1" applyFont="1" applyFill="1" applyBorder="1" applyAlignment="1">
      <alignment horizontal="left" vertical="center" wrapText="1"/>
    </xf>
    <xf numFmtId="0" fontId="5" fillId="7" borderId="3" xfId="0" applyFont="1" applyFill="1" applyBorder="1" applyAlignment="1">
      <alignment horizontal="left" vertical="center" wrapText="1"/>
    </xf>
    <xf numFmtId="166" fontId="6" fillId="6" borderId="3" xfId="1" applyNumberFormat="1" applyFont="1" applyFill="1" applyBorder="1" applyAlignment="1">
      <alignment horizontal="right" vertical="center"/>
    </xf>
    <xf numFmtId="166" fontId="6" fillId="6" borderId="7" xfId="1" applyNumberFormat="1" applyFont="1" applyFill="1" applyBorder="1" applyAlignment="1">
      <alignment horizontal="right" vertical="center"/>
    </xf>
    <xf numFmtId="0" fontId="5" fillId="6" borderId="14" xfId="0" applyFont="1" applyFill="1" applyBorder="1" applyAlignment="1">
      <alignment horizontal="left" vertical="center" wrapText="1"/>
    </xf>
    <xf numFmtId="166" fontId="6" fillId="6" borderId="14" xfId="1" applyNumberFormat="1" applyFont="1" applyFill="1" applyBorder="1" applyAlignment="1">
      <alignment horizontal="right" vertical="center"/>
    </xf>
    <xf numFmtId="0" fontId="5" fillId="6" borderId="1" xfId="0" applyFont="1" applyFill="1" applyBorder="1" applyAlignment="1">
      <alignment horizontal="left" vertical="center" wrapText="1"/>
    </xf>
    <xf numFmtId="0" fontId="5" fillId="6" borderId="14" xfId="0" applyFont="1" applyFill="1" applyBorder="1" applyAlignment="1">
      <alignment horizontal="left"/>
    </xf>
    <xf numFmtId="166" fontId="6" fillId="6" borderId="14" xfId="1" applyNumberFormat="1" applyFont="1" applyFill="1" applyBorder="1" applyAlignment="1">
      <alignment horizontal="center" vertical="center" wrapText="1"/>
    </xf>
    <xf numFmtId="14" fontId="5" fillId="8" borderId="3" xfId="0" applyNumberFormat="1" applyFont="1" applyFill="1" applyBorder="1" applyAlignment="1">
      <alignment horizontal="left" vertical="center" wrapText="1"/>
    </xf>
    <xf numFmtId="14" fontId="5" fillId="8" borderId="1" xfId="0" applyNumberFormat="1" applyFont="1" applyFill="1" applyBorder="1" applyAlignment="1">
      <alignment horizontal="left" vertical="center" wrapText="1"/>
    </xf>
    <xf numFmtId="166" fontId="5" fillId="6" borderId="3" xfId="0" applyNumberFormat="1" applyFont="1" applyFill="1" applyBorder="1" applyAlignment="1">
      <alignment horizontal="right" vertical="center"/>
    </xf>
    <xf numFmtId="0" fontId="6" fillId="10" borderId="1" xfId="0" applyFont="1" applyFill="1" applyBorder="1" applyAlignment="1">
      <alignment horizontal="center" vertical="center" wrapText="1"/>
    </xf>
    <xf numFmtId="0" fontId="6" fillId="10" borderId="1" xfId="0" applyFont="1" applyFill="1" applyBorder="1" applyAlignment="1">
      <alignment horizontal="center" vertical="center"/>
    </xf>
    <xf numFmtId="14" fontId="5" fillId="5" borderId="3" xfId="0" applyNumberFormat="1" applyFont="1" applyFill="1" applyBorder="1" applyAlignment="1">
      <alignment horizontal="center" vertical="center"/>
    </xf>
    <xf numFmtId="0" fontId="6" fillId="5" borderId="1" xfId="0" applyFont="1" applyFill="1" applyBorder="1" applyAlignment="1">
      <alignment horizontal="center" vertical="center"/>
    </xf>
    <xf numFmtId="14" fontId="5" fillId="5" borderId="1" xfId="0" applyNumberFormat="1" applyFont="1" applyFill="1" applyBorder="1" applyAlignment="1">
      <alignment horizontal="center" vertical="center"/>
    </xf>
    <xf numFmtId="0" fontId="5" fillId="5" borderId="1" xfId="0" applyFont="1" applyFill="1" applyBorder="1" applyAlignment="1">
      <alignment horizontal="left" vertical="center" wrapText="1"/>
    </xf>
    <xf numFmtId="14" fontId="5" fillId="5" borderId="3" xfId="0" applyNumberFormat="1" applyFont="1" applyFill="1" applyBorder="1" applyAlignment="1">
      <alignment horizontal="left" vertical="center"/>
    </xf>
    <xf numFmtId="14" fontId="5" fillId="5" borderId="1" xfId="0" applyNumberFormat="1" applyFont="1" applyFill="1" applyBorder="1" applyAlignment="1">
      <alignment horizontal="left" vertical="center"/>
    </xf>
    <xf numFmtId="14" fontId="6" fillId="5" borderId="3" xfId="0" applyNumberFormat="1" applyFont="1" applyFill="1" applyBorder="1" applyAlignment="1">
      <alignment horizontal="center" vertical="center"/>
    </xf>
    <xf numFmtId="14" fontId="6" fillId="5" borderId="1" xfId="0" applyNumberFormat="1" applyFont="1" applyFill="1" applyBorder="1" applyAlignment="1">
      <alignment horizontal="center" vertical="center"/>
    </xf>
    <xf numFmtId="0" fontId="5" fillId="0" borderId="0" xfId="0" applyFont="1" applyFill="1" applyBorder="1" applyAlignment="1"/>
    <xf numFmtId="0" fontId="1" fillId="0" borderId="20" xfId="0" applyFont="1" applyFill="1" applyBorder="1" applyAlignment="1">
      <alignment horizontal="left"/>
    </xf>
    <xf numFmtId="0" fontId="1" fillId="0" borderId="21" xfId="0" applyFont="1" applyFill="1" applyBorder="1" applyAlignment="1">
      <alignment horizontal="left"/>
    </xf>
    <xf numFmtId="0" fontId="1" fillId="0" borderId="22" xfId="0" applyFont="1" applyFill="1" applyBorder="1" applyAlignment="1">
      <alignment horizontal="left"/>
    </xf>
    <xf numFmtId="0" fontId="5" fillId="8" borderId="1" xfId="0" applyFont="1" applyFill="1" applyBorder="1" applyAlignment="1">
      <alignment horizontal="center" vertical="center"/>
    </xf>
    <xf numFmtId="0" fontId="8" fillId="0" borderId="0" xfId="0" applyFont="1" applyFill="1" applyBorder="1" applyAlignment="1">
      <alignment horizontal="left"/>
    </xf>
    <xf numFmtId="14" fontId="5" fillId="0" borderId="0" xfId="0" applyNumberFormat="1" applyFont="1" applyFill="1" applyBorder="1" applyAlignment="1">
      <alignment horizontal="left"/>
    </xf>
    <xf numFmtId="0" fontId="13" fillId="3" borderId="11" xfId="0" applyFont="1" applyFill="1" applyBorder="1" applyAlignment="1">
      <alignment horizontal="center"/>
    </xf>
    <xf numFmtId="0" fontId="13" fillId="3" borderId="13" xfId="0" applyFont="1" applyFill="1" applyBorder="1" applyAlignment="1">
      <alignment horizontal="center"/>
    </xf>
    <xf numFmtId="0" fontId="13" fillId="3" borderId="12" xfId="0" applyFont="1" applyFill="1" applyBorder="1" applyAlignment="1">
      <alignment horizontal="center"/>
    </xf>
    <xf numFmtId="0" fontId="6" fillId="4" borderId="3" xfId="0" applyFont="1" applyFill="1" applyBorder="1" applyAlignment="1">
      <alignment horizontal="center"/>
    </xf>
    <xf numFmtId="0" fontId="5" fillId="4" borderId="3" xfId="0" applyFont="1" applyFill="1" applyBorder="1" applyAlignment="1">
      <alignment horizontal="center" vertical="top"/>
    </xf>
    <xf numFmtId="14" fontId="5" fillId="4" borderId="3" xfId="0" applyNumberFormat="1" applyFont="1" applyFill="1" applyBorder="1" applyAlignment="1">
      <alignment horizontal="center" vertical="top"/>
    </xf>
    <xf numFmtId="0" fontId="12" fillId="4" borderId="3" xfId="2" applyFont="1" applyFill="1" applyBorder="1" applyAlignment="1" applyProtection="1">
      <alignment horizontal="center" vertical="top"/>
    </xf>
    <xf numFmtId="0" fontId="5" fillId="4" borderId="3"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3" xfId="0" applyFont="1" applyFill="1" applyBorder="1" applyAlignment="1">
      <alignment horizontal="center" vertical="top"/>
    </xf>
    <xf numFmtId="0" fontId="5"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5" fillId="5" borderId="5" xfId="0" applyFont="1" applyFill="1" applyBorder="1" applyAlignment="1">
      <alignment horizontal="center" wrapText="1"/>
    </xf>
    <xf numFmtId="0" fontId="5" fillId="5" borderId="1" xfId="0" applyFont="1" applyFill="1" applyBorder="1" applyAlignment="1">
      <alignment horizontal="center" wrapText="1"/>
    </xf>
    <xf numFmtId="17" fontId="5" fillId="5" borderId="1" xfId="0" applyNumberFormat="1"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1" xfId="0" applyFont="1" applyFill="1" applyBorder="1" applyAlignment="1">
      <alignment vertical="center" wrapText="1"/>
    </xf>
    <xf numFmtId="0" fontId="5" fillId="5" borderId="13" xfId="0" applyFont="1" applyFill="1" applyBorder="1" applyAlignment="1">
      <alignment vertical="center" wrapText="1"/>
    </xf>
    <xf numFmtId="0" fontId="5" fillId="5" borderId="12" xfId="0" applyFont="1" applyFill="1" applyBorder="1" applyAlignment="1">
      <alignment vertical="center" wrapText="1"/>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16" fontId="5" fillId="5" borderId="1" xfId="0" applyNumberFormat="1" applyFont="1" applyFill="1" applyBorder="1" applyAlignment="1">
      <alignment horizontal="center" vertical="center" wrapText="1"/>
    </xf>
    <xf numFmtId="0" fontId="6" fillId="6" borderId="2" xfId="0" applyFont="1" applyFill="1" applyBorder="1" applyAlignment="1">
      <alignment horizontal="center"/>
    </xf>
    <xf numFmtId="0" fontId="6" fillId="6" borderId="4" xfId="0" applyFont="1" applyFill="1" applyBorder="1" applyAlignment="1">
      <alignment horizontal="center"/>
    </xf>
    <xf numFmtId="0" fontId="6" fillId="6" borderId="5" xfId="0" applyFont="1" applyFill="1" applyBorder="1" applyAlignment="1">
      <alignment horizontal="center"/>
    </xf>
    <xf numFmtId="0" fontId="6" fillId="6" borderId="3" xfId="0" applyFont="1" applyFill="1" applyBorder="1" applyAlignment="1">
      <alignment horizontal="center"/>
    </xf>
    <xf numFmtId="166" fontId="6" fillId="6" borderId="3" xfId="1" applyNumberFormat="1" applyFont="1" applyFill="1" applyBorder="1" applyAlignment="1">
      <alignment horizontal="center"/>
    </xf>
    <xf numFmtId="0" fontId="5" fillId="6" borderId="1" xfId="0" applyFont="1" applyFill="1" applyBorder="1" applyAlignment="1">
      <alignment horizontal="center"/>
    </xf>
    <xf numFmtId="0" fontId="5" fillId="6" borderId="2" xfId="0" applyFont="1" applyFill="1" applyBorder="1" applyAlignment="1">
      <alignment horizontal="center"/>
    </xf>
    <xf numFmtId="0" fontId="6" fillId="6" borderId="7"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5" fillId="5" borderId="12" xfId="0" applyFont="1" applyFill="1" applyBorder="1" applyAlignment="1">
      <alignment horizontal="center" wrapText="1"/>
    </xf>
    <xf numFmtId="0" fontId="5" fillId="5" borderId="3" xfId="0" applyFont="1" applyFill="1" applyBorder="1" applyAlignment="1">
      <alignment horizontal="center" wrapText="1"/>
    </xf>
    <xf numFmtId="0" fontId="6" fillId="6" borderId="11"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7" borderId="11" xfId="0" applyFont="1" applyFill="1" applyBorder="1" applyAlignment="1">
      <alignment horizontal="center" wrapText="1"/>
    </xf>
    <xf numFmtId="0" fontId="6" fillId="7" borderId="13" xfId="0" applyFont="1" applyFill="1" applyBorder="1" applyAlignment="1">
      <alignment horizontal="center" wrapText="1"/>
    </xf>
    <xf numFmtId="0" fontId="6" fillId="6" borderId="4"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6" fillId="10" borderId="1" xfId="0" applyFont="1" applyFill="1" applyBorder="1" applyAlignment="1">
      <alignment horizontal="center"/>
    </xf>
    <xf numFmtId="0" fontId="6" fillId="10" borderId="1" xfId="0" applyFont="1" applyFill="1" applyBorder="1" applyAlignment="1">
      <alignment horizontal="center" vertical="center" wrapText="1"/>
    </xf>
    <xf numFmtId="0" fontId="6" fillId="0" borderId="2" xfId="0" applyFont="1" applyFill="1" applyBorder="1" applyAlignment="1">
      <alignment horizontal="center"/>
    </xf>
    <xf numFmtId="0" fontId="6" fillId="0" borderId="4" xfId="0" applyFont="1" applyFill="1" applyBorder="1" applyAlignment="1">
      <alignment horizontal="center"/>
    </xf>
    <xf numFmtId="0" fontId="6" fillId="0" borderId="5" xfId="0" applyFont="1" applyFill="1" applyBorder="1" applyAlignment="1">
      <alignment horizontal="center"/>
    </xf>
    <xf numFmtId="0" fontId="6" fillId="0" borderId="2" xfId="0" applyFont="1" applyFill="1" applyBorder="1" applyAlignment="1">
      <alignment horizontal="center" wrapText="1"/>
    </xf>
    <xf numFmtId="0" fontId="6" fillId="0" borderId="4" xfId="0" applyFont="1" applyFill="1" applyBorder="1" applyAlignment="1">
      <alignment horizontal="center" wrapText="1"/>
    </xf>
    <xf numFmtId="0" fontId="6" fillId="0" borderId="5" xfId="0" applyFont="1" applyFill="1" applyBorder="1" applyAlignment="1">
      <alignment horizontal="center" wrapText="1"/>
    </xf>
    <xf numFmtId="0" fontId="6" fillId="0" borderId="6" xfId="0" applyFont="1" applyFill="1" applyBorder="1" applyAlignment="1">
      <alignment horizontal="center"/>
    </xf>
    <xf numFmtId="0" fontId="6" fillId="0" borderId="0" xfId="0" applyFont="1" applyFill="1" applyBorder="1" applyAlignment="1">
      <alignment horizontal="center"/>
    </xf>
    <xf numFmtId="0" fontId="6" fillId="0" borderId="7" xfId="0" applyFont="1" applyFill="1" applyBorder="1" applyAlignment="1">
      <alignment horizont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7" xfId="0" applyFont="1" applyFill="1" applyBorder="1" applyAlignment="1">
      <alignment horizontal="center"/>
    </xf>
    <xf numFmtId="0" fontId="5" fillId="0" borderId="8" xfId="0" applyFont="1" applyFill="1" applyBorder="1" applyAlignment="1">
      <alignment horizontal="center"/>
    </xf>
    <xf numFmtId="0" fontId="5" fillId="0" borderId="9" xfId="0" applyFont="1" applyFill="1" applyBorder="1" applyAlignment="1">
      <alignment horizontal="center"/>
    </xf>
    <xf numFmtId="0" fontId="5" fillId="0" borderId="10" xfId="0" applyFont="1" applyFill="1" applyBorder="1" applyAlignment="1">
      <alignment horizontal="center"/>
    </xf>
    <xf numFmtId="0" fontId="10" fillId="2" borderId="0" xfId="0" applyFont="1" applyFill="1" applyBorder="1" applyAlignment="1">
      <alignment horizontal="center" vertical="center"/>
    </xf>
  </cellXfs>
  <cellStyles count="4">
    <cellStyle name="Hyperlänk" xfId="2" builtinId="8"/>
    <cellStyle name="Normal" xfId="0" builtinId="0"/>
    <cellStyle name="Standard 3 2 2" xfId="3"/>
    <cellStyle name="Valuta" xfId="1" builtinId="4"/>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calcChain" Target="calcChain.xml"/><Relationship Id="rId4" Type="http://schemas.openxmlformats.org/officeDocument/2006/relationships/styles" Target="style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theme" Target="theme/theme1.xml"/><Relationship Id="rId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4" Type="http://schemas.openxmlformats.org/officeDocument/2006/relationships/hyperlink" Target="mailto:charlieg@kth.se" TargetMode="External"/><Relationship Id="rId4" Type="http://schemas.openxmlformats.org/officeDocument/2006/relationships/hyperlink" Target="mailto:charlieg@kth.se" TargetMode="External"/><Relationship Id="rId7" Type="http://schemas.openxmlformats.org/officeDocument/2006/relationships/hyperlink" Target="mailto:charlieg@kth.se" TargetMode="External"/><Relationship Id="rId11" Type="http://schemas.openxmlformats.org/officeDocument/2006/relationships/hyperlink" Target="mailto:nevejan@xs4all.nl" TargetMode="External"/><Relationship Id="rId1" Type="http://schemas.openxmlformats.org/officeDocument/2006/relationships/hyperlink" Target="mailto:charlieg@kth.se" TargetMode="External"/><Relationship Id="rId6" Type="http://schemas.openxmlformats.org/officeDocument/2006/relationships/hyperlink" Target="mailto:leifh@kth.se" TargetMode="External"/><Relationship Id="rId16" Type="http://schemas.openxmlformats.org/officeDocument/2006/relationships/hyperlink" Target="mailto:c.m.jonker@tudelft.nl" TargetMode="External"/><Relationship Id="rId8" Type="http://schemas.openxmlformats.org/officeDocument/2006/relationships/hyperlink" Target="mailto:charlieg@kth.se" TargetMode="External"/><Relationship Id="rId13" Type="http://schemas.openxmlformats.org/officeDocument/2006/relationships/hyperlink" Target="mailto:charlieg@kth.se" TargetMode="External"/><Relationship Id="rId10" Type="http://schemas.openxmlformats.org/officeDocument/2006/relationships/hyperlink" Target="mailto:c.m.jonker@tudelft.nl" TargetMode="External"/><Relationship Id="rId5" Type="http://schemas.openxmlformats.org/officeDocument/2006/relationships/hyperlink" Target="mailto:nevejan@xs4all.nl" TargetMode="External"/><Relationship Id="rId15" Type="http://schemas.openxmlformats.org/officeDocument/2006/relationships/hyperlink" Target="mailto:unicorn@ltu.se" TargetMode="External"/><Relationship Id="rId12" Type="http://schemas.openxmlformats.org/officeDocument/2006/relationships/hyperlink" Target="mailto:leifh@kth.se" TargetMode="External"/><Relationship Id="rId2" Type="http://schemas.openxmlformats.org/officeDocument/2006/relationships/hyperlink" Target="mailto:charlieg@kth.se" TargetMode="External"/><Relationship Id="rId9" Type="http://schemas.openxmlformats.org/officeDocument/2006/relationships/hyperlink" Target="mailto:unicorn@ltu.se" TargetMode="External"/><Relationship Id="rId3" Type="http://schemas.openxmlformats.org/officeDocument/2006/relationships/hyperlink" Target="mailto:nevejan@xs4all.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AC314"/>
  <sheetViews>
    <sheetView tabSelected="1" topLeftCell="A32" zoomScale="75" zoomScaleNormal="94" zoomScalePageLayoutView="94" workbookViewId="0">
      <selection activeCell="P61" sqref="P61"/>
    </sheetView>
  </sheetViews>
  <sheetFormatPr baseColWidth="10" defaultColWidth="8.7109375" defaultRowHeight="13"/>
  <cols>
    <col min="1" max="1" width="1.7109375" style="2" customWidth="1"/>
    <col min="2" max="2" width="11.7109375" style="2" customWidth="1"/>
    <col min="3" max="3" width="16.28515625" style="2" customWidth="1"/>
    <col min="4" max="4" width="50" style="2" customWidth="1"/>
    <col min="5" max="5" width="16.28515625" style="2" customWidth="1"/>
    <col min="6" max="6" width="20" style="2" customWidth="1"/>
    <col min="7" max="8" width="14.85546875" style="2" customWidth="1"/>
    <col min="9" max="20" width="11.7109375" style="2" customWidth="1"/>
    <col min="21" max="21" width="1.7109375" style="2" customWidth="1"/>
    <col min="22" max="16384" width="8.7109375" style="2"/>
  </cols>
  <sheetData>
    <row r="1" spans="1:29" ht="14" thickTop="1">
      <c r="A1" s="32"/>
      <c r="B1" s="33"/>
      <c r="C1" s="33"/>
      <c r="D1" s="33"/>
      <c r="E1" s="33"/>
      <c r="F1" s="33"/>
      <c r="G1" s="33"/>
      <c r="H1" s="33"/>
      <c r="I1" s="33"/>
      <c r="J1" s="33"/>
      <c r="K1" s="33"/>
      <c r="L1" s="33"/>
      <c r="M1" s="33"/>
      <c r="N1" s="33"/>
      <c r="O1" s="33"/>
      <c r="P1" s="33"/>
      <c r="Q1" s="33"/>
      <c r="R1" s="33"/>
      <c r="S1" s="33"/>
      <c r="T1" s="33"/>
      <c r="U1" s="34"/>
      <c r="V1" s="19"/>
      <c r="W1" s="19"/>
      <c r="X1" s="19"/>
      <c r="Y1" s="19"/>
      <c r="Z1" s="19"/>
      <c r="AA1" s="19"/>
      <c r="AB1" s="19"/>
      <c r="AC1" s="19"/>
    </row>
    <row r="2" spans="1:29" ht="21">
      <c r="A2" s="31"/>
      <c r="B2" s="97" t="s">
        <v>262</v>
      </c>
      <c r="C2" s="98"/>
      <c r="D2" s="98"/>
      <c r="E2" s="98"/>
      <c r="F2" s="98"/>
      <c r="G2" s="98"/>
      <c r="H2" s="98"/>
      <c r="I2" s="98"/>
      <c r="J2" s="98"/>
      <c r="K2" s="98"/>
      <c r="L2" s="98"/>
      <c r="M2" s="98"/>
      <c r="N2" s="98"/>
      <c r="O2" s="98"/>
      <c r="P2" s="98"/>
      <c r="Q2" s="98"/>
      <c r="R2" s="98"/>
      <c r="S2" s="98"/>
      <c r="T2" s="99"/>
      <c r="U2" s="35"/>
      <c r="V2" s="19"/>
      <c r="W2" s="19"/>
      <c r="X2" s="19"/>
      <c r="Y2" s="19"/>
      <c r="Z2" s="19"/>
      <c r="AA2" s="19"/>
      <c r="AB2" s="19"/>
      <c r="AC2" s="19"/>
    </row>
    <row r="3" spans="1:29" ht="12.75" customHeight="1">
      <c r="A3" s="31"/>
      <c r="B3" s="20"/>
      <c r="C3" s="20"/>
      <c r="D3" s="20"/>
      <c r="E3" s="20"/>
      <c r="F3" s="20"/>
      <c r="G3" s="20"/>
      <c r="H3" s="20"/>
      <c r="I3" s="20"/>
      <c r="J3" s="20"/>
      <c r="K3" s="20"/>
      <c r="L3" s="20"/>
      <c r="M3" s="20"/>
      <c r="N3" s="20"/>
      <c r="O3" s="20"/>
      <c r="P3" s="19"/>
      <c r="Q3" s="19"/>
      <c r="R3" s="19"/>
      <c r="S3" s="19"/>
      <c r="T3" s="19"/>
      <c r="U3" s="35"/>
      <c r="V3" s="19"/>
      <c r="W3" s="19"/>
      <c r="X3" s="19"/>
      <c r="Y3" s="19"/>
      <c r="Z3" s="19"/>
      <c r="AA3" s="19"/>
      <c r="AB3" s="19"/>
      <c r="AC3" s="19"/>
    </row>
    <row r="4" spans="1:29" ht="15.75" customHeight="1">
      <c r="A4" s="31"/>
      <c r="B4" s="109" t="s">
        <v>248</v>
      </c>
      <c r="C4" s="109"/>
      <c r="D4" s="100" t="s">
        <v>63</v>
      </c>
      <c r="E4" s="100"/>
      <c r="F4" s="100"/>
      <c r="G4" s="100"/>
      <c r="H4" s="100"/>
      <c r="I4" s="100"/>
      <c r="J4" s="20"/>
      <c r="K4" s="104" t="s">
        <v>53</v>
      </c>
      <c r="L4" s="104"/>
      <c r="M4" s="104"/>
      <c r="N4" s="104"/>
      <c r="O4" s="104"/>
      <c r="P4" s="104"/>
      <c r="Q4" s="104"/>
      <c r="R4" s="104"/>
      <c r="S4" s="104"/>
      <c r="T4" s="104"/>
      <c r="U4" s="35"/>
      <c r="V4" s="19"/>
      <c r="W4" s="19"/>
      <c r="X4" s="19"/>
      <c r="Y4" s="19"/>
      <c r="Z4" s="19"/>
      <c r="AA4" s="19"/>
      <c r="AB4" s="19"/>
      <c r="AC4" s="19"/>
    </row>
    <row r="5" spans="1:29" ht="15" customHeight="1">
      <c r="A5" s="31"/>
      <c r="B5" s="109" t="s">
        <v>43</v>
      </c>
      <c r="C5" s="109"/>
      <c r="D5" s="101" t="s">
        <v>64</v>
      </c>
      <c r="E5" s="101"/>
      <c r="F5" s="30" t="s">
        <v>135</v>
      </c>
      <c r="G5" s="101" t="s">
        <v>173</v>
      </c>
      <c r="H5" s="101"/>
      <c r="I5" s="101"/>
      <c r="J5" s="21"/>
      <c r="K5" s="104"/>
      <c r="L5" s="104"/>
      <c r="M5" s="104"/>
      <c r="N5" s="104"/>
      <c r="O5" s="104"/>
      <c r="P5" s="104"/>
      <c r="Q5" s="104"/>
      <c r="R5" s="104"/>
      <c r="S5" s="104"/>
      <c r="T5" s="104"/>
      <c r="U5" s="35"/>
      <c r="V5" s="19"/>
      <c r="W5" s="19"/>
      <c r="X5" s="19"/>
      <c r="Y5" s="19"/>
      <c r="Z5" s="19"/>
      <c r="AA5" s="19"/>
      <c r="AB5" s="19"/>
      <c r="AC5" s="19"/>
    </row>
    <row r="6" spans="1:29" ht="15" customHeight="1">
      <c r="A6" s="31"/>
      <c r="B6" s="100" t="s">
        <v>305</v>
      </c>
      <c r="C6" s="100"/>
      <c r="D6" s="101">
        <v>12197</v>
      </c>
      <c r="E6" s="101"/>
      <c r="F6" s="30" t="s">
        <v>171</v>
      </c>
      <c r="G6" s="102">
        <v>39273</v>
      </c>
      <c r="H6" s="102"/>
      <c r="I6" s="102"/>
      <c r="J6" s="21"/>
      <c r="K6" s="104"/>
      <c r="L6" s="104"/>
      <c r="M6" s="104"/>
      <c r="N6" s="104"/>
      <c r="O6" s="104"/>
      <c r="P6" s="104"/>
      <c r="Q6" s="104"/>
      <c r="R6" s="104"/>
      <c r="S6" s="104"/>
      <c r="T6" s="104"/>
      <c r="U6" s="35"/>
      <c r="V6" s="19"/>
      <c r="W6" s="19"/>
      <c r="X6" s="19"/>
      <c r="Y6" s="19"/>
      <c r="Z6" s="19"/>
      <c r="AA6" s="19"/>
      <c r="AB6" s="19"/>
      <c r="AC6" s="19"/>
    </row>
    <row r="7" spans="1:29" ht="15" customHeight="1">
      <c r="A7" s="31"/>
      <c r="B7" s="100" t="s">
        <v>306</v>
      </c>
      <c r="C7" s="100"/>
      <c r="D7" s="101" t="s">
        <v>144</v>
      </c>
      <c r="E7" s="101"/>
      <c r="F7" s="30" t="s">
        <v>26</v>
      </c>
      <c r="G7" s="102" t="s">
        <v>145</v>
      </c>
      <c r="H7" s="102"/>
      <c r="I7" s="102"/>
      <c r="J7" s="21"/>
      <c r="K7" s="104"/>
      <c r="L7" s="104"/>
      <c r="M7" s="104"/>
      <c r="N7" s="104"/>
      <c r="O7" s="104"/>
      <c r="P7" s="104"/>
      <c r="Q7" s="104"/>
      <c r="R7" s="104"/>
      <c r="S7" s="104"/>
      <c r="T7" s="104"/>
      <c r="U7" s="35"/>
      <c r="V7" s="19"/>
      <c r="W7" s="19"/>
      <c r="X7" s="19"/>
      <c r="Y7" s="19"/>
      <c r="Z7" s="19"/>
      <c r="AA7" s="19"/>
      <c r="AB7" s="19"/>
      <c r="AC7" s="19"/>
    </row>
    <row r="8" spans="1:29" ht="15" customHeight="1">
      <c r="A8" s="31"/>
      <c r="B8" s="109" t="s">
        <v>170</v>
      </c>
      <c r="C8" s="109"/>
      <c r="D8" s="102">
        <v>39447</v>
      </c>
      <c r="E8" s="102"/>
      <c r="F8" s="30" t="s">
        <v>81</v>
      </c>
      <c r="G8" s="102">
        <v>39804</v>
      </c>
      <c r="H8" s="102"/>
      <c r="I8" s="102"/>
      <c r="J8" s="21"/>
      <c r="K8" s="104"/>
      <c r="L8" s="104"/>
      <c r="M8" s="104"/>
      <c r="N8" s="104"/>
      <c r="O8" s="104"/>
      <c r="P8" s="104"/>
      <c r="Q8" s="104"/>
      <c r="R8" s="104"/>
      <c r="S8" s="104"/>
      <c r="T8" s="104"/>
      <c r="U8" s="35"/>
      <c r="V8" s="19"/>
      <c r="W8" s="19"/>
      <c r="X8" s="19"/>
      <c r="Y8" s="19"/>
      <c r="Z8" s="19"/>
      <c r="AA8" s="19"/>
      <c r="AB8" s="19"/>
      <c r="AC8" s="19"/>
    </row>
    <row r="9" spans="1:29" ht="15" customHeight="1">
      <c r="A9" s="31"/>
      <c r="B9" s="109" t="s">
        <v>253</v>
      </c>
      <c r="C9" s="109"/>
      <c r="D9" s="101" t="s">
        <v>239</v>
      </c>
      <c r="E9" s="101"/>
      <c r="F9" s="30" t="s">
        <v>79</v>
      </c>
      <c r="G9" s="103" t="s">
        <v>240</v>
      </c>
      <c r="H9" s="103"/>
      <c r="I9" s="103"/>
      <c r="J9" s="21"/>
      <c r="K9" s="104"/>
      <c r="L9" s="104"/>
      <c r="M9" s="104"/>
      <c r="N9" s="104"/>
      <c r="O9" s="104"/>
      <c r="P9" s="104"/>
      <c r="Q9" s="104"/>
      <c r="R9" s="104"/>
      <c r="S9" s="104"/>
      <c r="T9" s="104"/>
      <c r="U9" s="35"/>
      <c r="V9" s="19"/>
      <c r="W9" s="19"/>
      <c r="X9" s="19"/>
      <c r="Y9" s="19"/>
      <c r="Z9" s="19"/>
      <c r="AA9" s="19"/>
      <c r="AB9" s="19"/>
      <c r="AC9" s="19"/>
    </row>
    <row r="10" spans="1:29" ht="15">
      <c r="A10" s="31"/>
      <c r="B10" s="21"/>
      <c r="C10" s="21"/>
      <c r="D10" s="21"/>
      <c r="E10" s="21"/>
      <c r="F10" s="21"/>
      <c r="G10" s="21"/>
      <c r="H10" s="21"/>
      <c r="I10" s="21"/>
      <c r="J10" s="21"/>
      <c r="K10" s="21"/>
      <c r="L10" s="19"/>
      <c r="M10" s="19"/>
      <c r="N10" s="19"/>
      <c r="O10" s="19"/>
      <c r="P10" s="19"/>
      <c r="Q10" s="3"/>
      <c r="R10" s="3"/>
      <c r="S10" s="3"/>
      <c r="T10" s="19"/>
      <c r="U10" s="35"/>
      <c r="V10" s="19"/>
      <c r="W10" s="19"/>
      <c r="X10" s="19"/>
      <c r="Y10" s="19"/>
      <c r="Z10" s="19"/>
      <c r="AA10" s="19"/>
      <c r="AB10" s="19"/>
      <c r="AC10" s="19"/>
    </row>
    <row r="11" spans="1:29" ht="180" customHeight="1">
      <c r="A11" s="31"/>
      <c r="B11" s="107" t="s">
        <v>269</v>
      </c>
      <c r="C11" s="108"/>
      <c r="D11" s="105" t="s">
        <v>265</v>
      </c>
      <c r="E11" s="105"/>
      <c r="F11" s="105"/>
      <c r="G11" s="105"/>
      <c r="H11" s="105"/>
      <c r="I11" s="106"/>
      <c r="J11" s="19"/>
      <c r="K11" s="107" t="s">
        <v>271</v>
      </c>
      <c r="L11" s="108"/>
      <c r="M11" s="115" t="s">
        <v>49</v>
      </c>
      <c r="N11" s="105"/>
      <c r="O11" s="105"/>
      <c r="P11" s="105"/>
      <c r="Q11" s="105"/>
      <c r="R11" s="105"/>
      <c r="S11" s="105"/>
      <c r="T11" s="106"/>
      <c r="U11" s="35"/>
      <c r="V11" s="19"/>
      <c r="W11" s="19"/>
      <c r="X11" s="19"/>
      <c r="Y11" s="19"/>
      <c r="Z11" s="19"/>
      <c r="AA11" s="19"/>
      <c r="AB11" s="19"/>
      <c r="AC11" s="19"/>
    </row>
    <row r="12" spans="1:29" ht="15">
      <c r="A12" s="31"/>
      <c r="B12" s="21"/>
      <c r="C12" s="21"/>
      <c r="D12" s="21"/>
      <c r="E12" s="21"/>
      <c r="F12" s="21"/>
      <c r="G12" s="21"/>
      <c r="H12" s="21"/>
      <c r="I12" s="21"/>
      <c r="J12" s="21"/>
      <c r="K12" s="21"/>
      <c r="L12" s="19"/>
      <c r="M12" s="19"/>
      <c r="N12" s="19"/>
      <c r="O12" s="19"/>
      <c r="P12" s="19"/>
      <c r="Q12" s="3"/>
      <c r="R12" s="3"/>
      <c r="S12" s="3"/>
      <c r="T12" s="19"/>
      <c r="U12" s="35"/>
      <c r="V12" s="19"/>
      <c r="W12" s="19"/>
      <c r="X12" s="19"/>
      <c r="Y12" s="19"/>
      <c r="Z12" s="19"/>
      <c r="AA12" s="19"/>
      <c r="AB12" s="19"/>
      <c r="AC12" s="19"/>
    </row>
    <row r="13" spans="1:29" ht="134" customHeight="1">
      <c r="A13" s="31"/>
      <c r="B13" s="107" t="s">
        <v>270</v>
      </c>
      <c r="C13" s="108"/>
      <c r="D13" s="115" t="s">
        <v>409</v>
      </c>
      <c r="E13" s="105"/>
      <c r="F13" s="105"/>
      <c r="G13" s="105"/>
      <c r="H13" s="105"/>
      <c r="I13" s="106"/>
      <c r="J13" s="19"/>
      <c r="K13" s="107" t="s">
        <v>186</v>
      </c>
      <c r="L13" s="108"/>
      <c r="M13" s="115" t="s">
        <v>36</v>
      </c>
      <c r="N13" s="105"/>
      <c r="O13" s="105"/>
      <c r="P13" s="105"/>
      <c r="Q13" s="105"/>
      <c r="R13" s="105"/>
      <c r="S13" s="105"/>
      <c r="T13" s="106"/>
      <c r="U13" s="35"/>
      <c r="V13" s="19"/>
      <c r="W13" s="19"/>
      <c r="X13" s="19"/>
      <c r="Y13" s="19"/>
      <c r="Z13" s="19"/>
      <c r="AA13" s="19"/>
      <c r="AB13" s="19"/>
      <c r="AC13" s="19"/>
    </row>
    <row r="14" spans="1:29" ht="24" customHeight="1">
      <c r="A14" s="31"/>
      <c r="B14" s="19"/>
      <c r="C14" s="19"/>
      <c r="D14" s="19"/>
      <c r="E14" s="19"/>
      <c r="F14" s="19"/>
      <c r="G14" s="19"/>
      <c r="H14" s="19"/>
      <c r="I14" s="19"/>
      <c r="J14" s="19"/>
      <c r="K14" s="19"/>
      <c r="L14" s="19"/>
      <c r="M14" s="20"/>
      <c r="N14" s="20"/>
      <c r="O14" s="20"/>
      <c r="P14" s="20"/>
      <c r="Q14" s="3"/>
      <c r="R14" s="3"/>
      <c r="S14" s="3"/>
      <c r="T14" s="19"/>
      <c r="U14" s="35"/>
      <c r="V14" s="19"/>
      <c r="W14" s="19"/>
      <c r="X14" s="19"/>
      <c r="Y14" s="19"/>
      <c r="Z14" s="19"/>
      <c r="AA14" s="19"/>
      <c r="AB14" s="19"/>
      <c r="AC14" s="19"/>
    </row>
    <row r="15" spans="1:29" s="3" customFormat="1" ht="238" customHeight="1">
      <c r="A15" s="31"/>
      <c r="B15" s="107" t="s">
        <v>197</v>
      </c>
      <c r="C15" s="108"/>
      <c r="D15" s="115" t="s">
        <v>391</v>
      </c>
      <c r="E15" s="105"/>
      <c r="F15" s="105"/>
      <c r="G15" s="105"/>
      <c r="H15" s="105"/>
      <c r="I15" s="106"/>
      <c r="J15" s="19"/>
      <c r="K15" s="107" t="s">
        <v>67</v>
      </c>
      <c r="L15" s="108"/>
      <c r="M15" s="116" t="s">
        <v>275</v>
      </c>
      <c r="N15" s="117"/>
      <c r="O15" s="117"/>
      <c r="P15" s="117"/>
      <c r="Q15" s="117"/>
      <c r="R15" s="117"/>
      <c r="S15" s="117"/>
      <c r="T15" s="118"/>
      <c r="U15" s="35"/>
      <c r="V15" s="19"/>
      <c r="W15" s="19"/>
      <c r="X15" s="19"/>
      <c r="Y15" s="19"/>
      <c r="Z15" s="19"/>
      <c r="AA15" s="19"/>
      <c r="AB15" s="19"/>
      <c r="AC15" s="19"/>
    </row>
    <row r="16" spans="1:29" ht="15" customHeight="1">
      <c r="A16" s="31"/>
      <c r="B16" s="20"/>
      <c r="C16" s="20"/>
      <c r="D16" s="20"/>
      <c r="E16" s="20"/>
      <c r="F16" s="20"/>
      <c r="G16" s="20"/>
      <c r="H16" s="20"/>
      <c r="I16" s="96">
        <v>39428</v>
      </c>
      <c r="J16" s="20"/>
      <c r="K16" s="20"/>
      <c r="L16" s="20"/>
      <c r="M16" s="20"/>
      <c r="N16" s="20"/>
      <c r="O16" s="20"/>
      <c r="P16" s="20"/>
      <c r="Q16" s="3"/>
      <c r="R16" s="3"/>
      <c r="S16" s="3"/>
      <c r="T16" s="20"/>
      <c r="U16" s="35"/>
      <c r="V16" s="19"/>
      <c r="W16" s="19"/>
      <c r="X16" s="19"/>
      <c r="Y16" s="19"/>
      <c r="Z16" s="19"/>
      <c r="AA16" s="19"/>
      <c r="AB16" s="19"/>
      <c r="AC16" s="19"/>
    </row>
    <row r="17" spans="1:29" s="40" customFormat="1" ht="30" customHeight="1">
      <c r="A17" s="36"/>
      <c r="B17" s="119" t="s">
        <v>69</v>
      </c>
      <c r="C17" s="119"/>
      <c r="D17" s="120" t="s">
        <v>91</v>
      </c>
      <c r="E17" s="120"/>
      <c r="F17" s="120"/>
      <c r="G17" s="120"/>
      <c r="H17" s="120" t="s">
        <v>96</v>
      </c>
      <c r="I17" s="120"/>
      <c r="J17" s="37"/>
      <c r="K17" s="119" t="s">
        <v>70</v>
      </c>
      <c r="L17" s="119"/>
      <c r="M17" s="120" t="s">
        <v>201</v>
      </c>
      <c r="N17" s="120"/>
      <c r="O17" s="120"/>
      <c r="P17" s="120"/>
      <c r="Q17" s="120"/>
      <c r="R17" s="120"/>
      <c r="S17" s="120"/>
      <c r="T17" s="120"/>
      <c r="U17" s="38"/>
      <c r="V17" s="39"/>
      <c r="W17" s="39"/>
      <c r="X17" s="39"/>
      <c r="Y17" s="39"/>
      <c r="Z17" s="39"/>
      <c r="AA17" s="39"/>
      <c r="AB17" s="39"/>
      <c r="AC17" s="39"/>
    </row>
    <row r="18" spans="1:29" ht="15">
      <c r="A18" s="31"/>
      <c r="B18" s="111" t="s">
        <v>71</v>
      </c>
      <c r="C18" s="111"/>
      <c r="D18" s="110" t="s">
        <v>98</v>
      </c>
      <c r="E18" s="110"/>
      <c r="F18" s="110"/>
      <c r="G18" s="110"/>
      <c r="H18" s="110" t="s">
        <v>224</v>
      </c>
      <c r="I18" s="110"/>
      <c r="J18" s="20"/>
      <c r="K18" s="111" t="s">
        <v>317</v>
      </c>
      <c r="L18" s="111"/>
      <c r="M18" s="112" t="s">
        <v>195</v>
      </c>
      <c r="N18" s="113"/>
      <c r="O18" s="113"/>
      <c r="P18" s="113"/>
      <c r="Q18" s="113"/>
      <c r="R18" s="113"/>
      <c r="S18" s="113"/>
      <c r="T18" s="113"/>
      <c r="U18" s="35"/>
      <c r="V18" s="19"/>
      <c r="W18" s="19"/>
      <c r="X18" s="19"/>
      <c r="Y18" s="19"/>
      <c r="Z18" s="19"/>
      <c r="AA18" s="19"/>
      <c r="AB18" s="19"/>
      <c r="AC18" s="19"/>
    </row>
    <row r="19" spans="1:29" ht="15">
      <c r="A19" s="31"/>
      <c r="B19" s="111" t="s">
        <v>311</v>
      </c>
      <c r="C19" s="111"/>
      <c r="D19" s="110" t="s">
        <v>246</v>
      </c>
      <c r="E19" s="110"/>
      <c r="F19" s="110"/>
      <c r="G19" s="110"/>
      <c r="H19" s="114" t="s">
        <v>51</v>
      </c>
      <c r="I19" s="114"/>
      <c r="J19" s="20"/>
      <c r="K19" s="111" t="s">
        <v>318</v>
      </c>
      <c r="L19" s="111"/>
      <c r="M19" s="112" t="s">
        <v>74</v>
      </c>
      <c r="N19" s="113"/>
      <c r="O19" s="113"/>
      <c r="P19" s="113"/>
      <c r="Q19" s="113"/>
      <c r="R19" s="113"/>
      <c r="S19" s="113"/>
      <c r="T19" s="113"/>
      <c r="U19" s="35"/>
      <c r="V19" s="19"/>
      <c r="W19" s="19"/>
      <c r="X19" s="19"/>
      <c r="Y19" s="19"/>
      <c r="Z19" s="19"/>
      <c r="AA19" s="19"/>
      <c r="AB19" s="19"/>
      <c r="AC19" s="19"/>
    </row>
    <row r="20" spans="1:29" ht="15">
      <c r="A20" s="31"/>
      <c r="B20" s="111" t="s">
        <v>312</v>
      </c>
      <c r="C20" s="111"/>
      <c r="D20" s="110" t="s">
        <v>88</v>
      </c>
      <c r="E20" s="110"/>
      <c r="F20" s="110"/>
      <c r="G20" s="110"/>
      <c r="H20" s="121" t="s">
        <v>223</v>
      </c>
      <c r="I20" s="121"/>
      <c r="J20" s="20"/>
      <c r="K20" s="111" t="s">
        <v>319</v>
      </c>
      <c r="L20" s="111"/>
      <c r="M20" s="112" t="s">
        <v>196</v>
      </c>
      <c r="N20" s="113"/>
      <c r="O20" s="113"/>
      <c r="P20" s="113"/>
      <c r="Q20" s="113"/>
      <c r="R20" s="113"/>
      <c r="S20" s="113"/>
      <c r="T20" s="113"/>
      <c r="U20" s="35"/>
      <c r="V20" s="19"/>
      <c r="W20" s="19"/>
      <c r="X20" s="19"/>
      <c r="Y20" s="19"/>
      <c r="Z20" s="19"/>
      <c r="AA20" s="19"/>
      <c r="AB20" s="19"/>
      <c r="AC20" s="19"/>
    </row>
    <row r="21" spans="1:29" ht="15">
      <c r="A21" s="31"/>
      <c r="B21" s="111" t="s">
        <v>313</v>
      </c>
      <c r="C21" s="111"/>
      <c r="D21" s="110" t="s">
        <v>249</v>
      </c>
      <c r="E21" s="110"/>
      <c r="F21" s="110"/>
      <c r="G21" s="110"/>
      <c r="H21" s="110">
        <v>1</v>
      </c>
      <c r="I21" s="110"/>
      <c r="J21" s="20"/>
      <c r="K21" s="111" t="s">
        <v>320</v>
      </c>
      <c r="L21" s="111"/>
      <c r="M21" s="112" t="s">
        <v>75</v>
      </c>
      <c r="N21" s="113"/>
      <c r="O21" s="113"/>
      <c r="P21" s="113"/>
      <c r="Q21" s="113"/>
      <c r="R21" s="113"/>
      <c r="S21" s="113"/>
      <c r="T21" s="113"/>
      <c r="U21" s="35"/>
      <c r="V21" s="19"/>
      <c r="W21" s="19"/>
      <c r="X21" s="19"/>
      <c r="Y21" s="19"/>
      <c r="Z21" s="19"/>
      <c r="AA21" s="19"/>
      <c r="AB21" s="19"/>
      <c r="AC21" s="19"/>
    </row>
    <row r="22" spans="1:29" ht="15">
      <c r="A22" s="31"/>
      <c r="B22" s="111" t="s">
        <v>314</v>
      </c>
      <c r="C22" s="111"/>
      <c r="D22" s="110" t="s">
        <v>99</v>
      </c>
      <c r="E22" s="110"/>
      <c r="F22" s="110"/>
      <c r="G22" s="110"/>
      <c r="H22" s="110">
        <v>5</v>
      </c>
      <c r="I22" s="110"/>
      <c r="J22" s="20"/>
      <c r="K22" s="111" t="s">
        <v>321</v>
      </c>
      <c r="L22" s="111"/>
      <c r="M22" s="112" t="s">
        <v>0</v>
      </c>
      <c r="N22" s="113"/>
      <c r="O22" s="113"/>
      <c r="P22" s="113"/>
      <c r="Q22" s="113"/>
      <c r="R22" s="113"/>
      <c r="S22" s="113"/>
      <c r="T22" s="113"/>
      <c r="U22" s="35"/>
      <c r="V22" s="19"/>
      <c r="W22" s="19"/>
      <c r="X22" s="19"/>
      <c r="Y22" s="19"/>
      <c r="Z22" s="19"/>
      <c r="AA22" s="19"/>
      <c r="AB22" s="19"/>
      <c r="AC22" s="19"/>
    </row>
    <row r="23" spans="1:29" ht="15">
      <c r="A23" s="31"/>
      <c r="B23" s="111" t="s">
        <v>315</v>
      </c>
      <c r="C23" s="111"/>
      <c r="D23" s="110" t="s">
        <v>100</v>
      </c>
      <c r="E23" s="110"/>
      <c r="F23" s="110"/>
      <c r="G23" s="110"/>
      <c r="H23" s="110">
        <v>5</v>
      </c>
      <c r="I23" s="110"/>
      <c r="J23" s="20"/>
      <c r="K23" s="111" t="s">
        <v>322</v>
      </c>
      <c r="L23" s="111"/>
      <c r="M23" s="112" t="s">
        <v>1</v>
      </c>
      <c r="N23" s="113"/>
      <c r="O23" s="113"/>
      <c r="P23" s="113"/>
      <c r="Q23" s="113"/>
      <c r="R23" s="113"/>
      <c r="S23" s="113"/>
      <c r="T23" s="113"/>
      <c r="U23" s="35"/>
      <c r="V23" s="19"/>
      <c r="W23" s="19"/>
      <c r="X23" s="19"/>
      <c r="Y23" s="19"/>
      <c r="Z23" s="19"/>
      <c r="AA23" s="19"/>
      <c r="AB23" s="19"/>
      <c r="AC23" s="19"/>
    </row>
    <row r="24" spans="1:29" ht="15">
      <c r="A24" s="31"/>
      <c r="B24" s="133" t="s">
        <v>316</v>
      </c>
      <c r="C24" s="133"/>
      <c r="D24" s="132" t="s">
        <v>230</v>
      </c>
      <c r="E24" s="132"/>
      <c r="F24" s="132"/>
      <c r="G24" s="132"/>
      <c r="H24" s="132" t="s">
        <v>68</v>
      </c>
      <c r="I24" s="132"/>
      <c r="J24" s="20"/>
      <c r="K24" s="133" t="s">
        <v>323</v>
      </c>
      <c r="L24" s="133"/>
      <c r="M24" s="134" t="s">
        <v>15</v>
      </c>
      <c r="N24" s="135"/>
      <c r="O24" s="135"/>
      <c r="P24" s="135"/>
      <c r="Q24" s="135"/>
      <c r="R24" s="135"/>
      <c r="S24" s="135"/>
      <c r="T24" s="135"/>
      <c r="U24" s="35"/>
      <c r="V24" s="19"/>
      <c r="W24" s="19"/>
      <c r="X24" s="19"/>
      <c r="Y24" s="19"/>
      <c r="Z24" s="19"/>
      <c r="AA24" s="19"/>
      <c r="AB24" s="19"/>
      <c r="AC24" s="19"/>
    </row>
    <row r="25" spans="1:29" ht="15" customHeight="1">
      <c r="A25" s="31"/>
      <c r="B25" s="19"/>
      <c r="C25" s="19"/>
      <c r="D25" s="19"/>
      <c r="E25" s="19"/>
      <c r="F25" s="19"/>
      <c r="G25" s="19"/>
      <c r="H25" s="19"/>
      <c r="I25" s="19"/>
      <c r="J25" s="19"/>
      <c r="K25" s="19"/>
      <c r="L25" s="19"/>
      <c r="M25" s="19"/>
      <c r="N25" s="19"/>
      <c r="O25" s="19"/>
      <c r="P25" s="19"/>
      <c r="Q25" s="3"/>
      <c r="R25" s="3"/>
      <c r="S25" s="3"/>
      <c r="T25" s="19"/>
      <c r="U25" s="35"/>
      <c r="V25" s="19"/>
      <c r="W25" s="19"/>
      <c r="X25" s="19"/>
      <c r="Y25" s="19"/>
      <c r="Z25" s="19"/>
      <c r="AA25" s="19"/>
      <c r="AB25" s="19"/>
      <c r="AC25" s="19"/>
    </row>
    <row r="26" spans="1:29" ht="47.25" customHeight="1">
      <c r="A26" s="41"/>
      <c r="B26" s="136" t="s">
        <v>263</v>
      </c>
      <c r="C26" s="137"/>
      <c r="D26" s="137"/>
      <c r="E26" s="137"/>
      <c r="F26" s="137"/>
      <c r="G26" s="137"/>
      <c r="H26" s="137"/>
      <c r="I26" s="138"/>
      <c r="J26" s="20"/>
      <c r="K26" s="139" t="s">
        <v>264</v>
      </c>
      <c r="L26" s="140"/>
      <c r="M26" s="140"/>
      <c r="N26" s="140"/>
      <c r="O26" s="136" t="s">
        <v>328</v>
      </c>
      <c r="P26" s="141"/>
      <c r="Q26" s="141"/>
      <c r="R26" s="141"/>
      <c r="S26" s="141"/>
      <c r="T26" s="138"/>
      <c r="U26" s="42"/>
      <c r="V26" s="19"/>
      <c r="W26" s="19"/>
      <c r="X26" s="19"/>
      <c r="Y26" s="19"/>
      <c r="Z26" s="19"/>
      <c r="AA26" s="19"/>
      <c r="AB26" s="19"/>
      <c r="AC26" s="19"/>
    </row>
    <row r="27" spans="1:29" ht="15" customHeight="1">
      <c r="A27" s="41"/>
      <c r="B27" s="43"/>
      <c r="C27" s="43"/>
      <c r="D27" s="43"/>
      <c r="E27" s="43"/>
      <c r="F27" s="43"/>
      <c r="G27" s="43"/>
      <c r="H27" s="43"/>
      <c r="I27" s="43"/>
      <c r="J27" s="22"/>
      <c r="K27" s="46"/>
      <c r="L27" s="46"/>
      <c r="M27" s="46"/>
      <c r="N27" s="46"/>
      <c r="O27" s="44"/>
      <c r="P27" s="122" t="s">
        <v>329</v>
      </c>
      <c r="Q27" s="123"/>
      <c r="R27" s="123"/>
      <c r="S27" s="124"/>
      <c r="T27" s="45"/>
      <c r="U27" s="42"/>
      <c r="V27" s="19"/>
      <c r="W27" s="19"/>
      <c r="X27" s="19"/>
      <c r="Y27" s="19"/>
      <c r="Z27" s="19"/>
      <c r="AA27" s="19"/>
      <c r="AB27" s="19"/>
      <c r="AC27" s="19"/>
    </row>
    <row r="28" spans="1:29" ht="106.5" customHeight="1">
      <c r="A28" s="41"/>
      <c r="B28" s="43" t="s">
        <v>330</v>
      </c>
      <c r="C28" s="43" t="s">
        <v>331</v>
      </c>
      <c r="D28" s="43" t="s">
        <v>332</v>
      </c>
      <c r="E28" s="43" t="s">
        <v>333</v>
      </c>
      <c r="F28" s="43" t="s">
        <v>334</v>
      </c>
      <c r="G28" s="43" t="s">
        <v>335</v>
      </c>
      <c r="H28" s="43" t="s">
        <v>336</v>
      </c>
      <c r="I28" s="44" t="s">
        <v>252</v>
      </c>
      <c r="J28" s="48" t="s">
        <v>337</v>
      </c>
      <c r="K28" s="46" t="s">
        <v>338</v>
      </c>
      <c r="L28" s="46" t="s">
        <v>339</v>
      </c>
      <c r="M28" s="46" t="s">
        <v>340</v>
      </c>
      <c r="N28" s="46" t="s">
        <v>341</v>
      </c>
      <c r="O28" s="47" t="s">
        <v>225</v>
      </c>
      <c r="P28" s="49" t="s">
        <v>342</v>
      </c>
      <c r="Q28" s="49" t="s">
        <v>343</v>
      </c>
      <c r="R28" s="49" t="s">
        <v>344</v>
      </c>
      <c r="S28" s="49" t="s">
        <v>46</v>
      </c>
      <c r="T28" s="45" t="s">
        <v>345</v>
      </c>
      <c r="U28" s="42"/>
      <c r="V28" s="19"/>
      <c r="W28" s="19"/>
      <c r="X28" s="19"/>
      <c r="Y28" s="19"/>
      <c r="Z28" s="19"/>
      <c r="AA28" s="19"/>
      <c r="AB28" s="19"/>
      <c r="AC28" s="19"/>
    </row>
    <row r="29" spans="1:29" s="17" customFormat="1" ht="45">
      <c r="A29" s="50"/>
      <c r="B29" s="52" t="s">
        <v>324</v>
      </c>
      <c r="C29" s="53"/>
      <c r="D29" s="53" t="s">
        <v>185</v>
      </c>
      <c r="E29" s="53" t="s">
        <v>80</v>
      </c>
      <c r="F29" s="53" t="s">
        <v>37</v>
      </c>
      <c r="G29" s="53" t="s">
        <v>239</v>
      </c>
      <c r="H29" s="54" t="s">
        <v>240</v>
      </c>
      <c r="I29" s="53" t="s">
        <v>107</v>
      </c>
      <c r="J29" s="53"/>
      <c r="K29" s="55">
        <f t="shared" ref="K29:K40" si="0">T29-L29-M29-N29</f>
        <v>10000</v>
      </c>
      <c r="L29" s="55"/>
      <c r="M29" s="55"/>
      <c r="N29" s="55"/>
      <c r="O29" s="56">
        <v>10000</v>
      </c>
      <c r="P29" s="56"/>
      <c r="Q29" s="56"/>
      <c r="R29" s="56"/>
      <c r="S29" s="56"/>
      <c r="T29" s="56">
        <f t="shared" ref="T29:T40" si="1">SUM(O29:S29)</f>
        <v>10000</v>
      </c>
      <c r="U29" s="51"/>
      <c r="V29" s="19" t="str">
        <f t="shared" ref="V29:V41" si="2">$D$4</f>
        <v>RIHA Mediating Presence 2012</v>
      </c>
      <c r="W29" s="19" t="str">
        <f t="shared" ref="W29:W41" si="3">$D$5</f>
        <v>RIHA - ICT-enabled Human Activity</v>
      </c>
      <c r="X29" s="19">
        <f t="shared" ref="X29:X41" si="4">$D$6</f>
        <v>12197</v>
      </c>
      <c r="Y29" s="26"/>
      <c r="Z29" s="26"/>
      <c r="AA29" s="26"/>
      <c r="AB29" s="26"/>
      <c r="AC29" s="26"/>
    </row>
    <row r="30" spans="1:29" ht="45">
      <c r="A30" s="41"/>
      <c r="B30" s="59" t="s">
        <v>325</v>
      </c>
      <c r="C30" s="60"/>
      <c r="D30" s="60" t="s">
        <v>188</v>
      </c>
      <c r="E30" s="60" t="s">
        <v>80</v>
      </c>
      <c r="F30" s="60" t="s">
        <v>56</v>
      </c>
      <c r="G30" s="60" t="s">
        <v>57</v>
      </c>
      <c r="H30" s="61" t="s">
        <v>240</v>
      </c>
      <c r="I30" s="60" t="s">
        <v>47</v>
      </c>
      <c r="J30" s="60"/>
      <c r="K30" s="62">
        <f t="shared" si="0"/>
        <v>30000</v>
      </c>
      <c r="L30" s="62"/>
      <c r="M30" s="62"/>
      <c r="N30" s="62"/>
      <c r="O30" s="63">
        <v>30000</v>
      </c>
      <c r="P30" s="63"/>
      <c r="Q30" s="63"/>
      <c r="R30" s="63"/>
      <c r="S30" s="63"/>
      <c r="T30" s="56">
        <f t="shared" si="1"/>
        <v>30000</v>
      </c>
      <c r="U30" s="51"/>
      <c r="V30" s="19" t="str">
        <f t="shared" si="2"/>
        <v>RIHA Mediating Presence 2012</v>
      </c>
      <c r="W30" s="19" t="str">
        <f t="shared" si="3"/>
        <v>RIHA - ICT-enabled Human Activity</v>
      </c>
      <c r="X30" s="19">
        <f t="shared" si="4"/>
        <v>12197</v>
      </c>
      <c r="Y30" s="19"/>
      <c r="Z30" s="19"/>
      <c r="AA30" s="19"/>
      <c r="AB30" s="19"/>
      <c r="AC30" s="19"/>
    </row>
    <row r="31" spans="1:29" ht="45">
      <c r="A31" s="41"/>
      <c r="B31" s="59" t="s">
        <v>326</v>
      </c>
      <c r="C31" s="60"/>
      <c r="D31" s="60" t="s">
        <v>137</v>
      </c>
      <c r="E31" s="60" t="s">
        <v>80</v>
      </c>
      <c r="F31" s="60" t="s">
        <v>191</v>
      </c>
      <c r="G31" s="60" t="s">
        <v>156</v>
      </c>
      <c r="H31" s="61" t="s">
        <v>157</v>
      </c>
      <c r="I31" s="60" t="s">
        <v>120</v>
      </c>
      <c r="J31" s="60"/>
      <c r="K31" s="62">
        <f t="shared" si="0"/>
        <v>15000</v>
      </c>
      <c r="L31" s="62"/>
      <c r="M31" s="62"/>
      <c r="N31" s="62"/>
      <c r="O31" s="64">
        <v>15000</v>
      </c>
      <c r="P31" s="64"/>
      <c r="Q31" s="64"/>
      <c r="R31" s="64"/>
      <c r="S31" s="63"/>
      <c r="T31" s="56">
        <f t="shared" si="1"/>
        <v>15000</v>
      </c>
      <c r="U31" s="51"/>
      <c r="V31" s="19" t="str">
        <f t="shared" si="2"/>
        <v>RIHA Mediating Presence 2012</v>
      </c>
      <c r="W31" s="19" t="str">
        <f t="shared" si="3"/>
        <v>RIHA - ICT-enabled Human Activity</v>
      </c>
      <c r="X31" s="19">
        <f t="shared" si="4"/>
        <v>12197</v>
      </c>
      <c r="Y31" s="19"/>
      <c r="Z31" s="19"/>
      <c r="AA31" s="19"/>
      <c r="AB31" s="19"/>
      <c r="AC31" s="19"/>
    </row>
    <row r="32" spans="1:29" s="17" customFormat="1" ht="30">
      <c r="A32" s="50"/>
      <c r="B32" s="59" t="s">
        <v>327</v>
      </c>
      <c r="C32" s="53" t="s">
        <v>18</v>
      </c>
      <c r="D32" s="53" t="s">
        <v>29</v>
      </c>
      <c r="E32" s="53" t="s">
        <v>138</v>
      </c>
      <c r="F32" s="53" t="s">
        <v>37</v>
      </c>
      <c r="G32" s="53" t="s">
        <v>159</v>
      </c>
      <c r="H32" s="54" t="s">
        <v>119</v>
      </c>
      <c r="I32" s="53" t="s">
        <v>28</v>
      </c>
      <c r="J32" s="53" t="s">
        <v>276</v>
      </c>
      <c r="K32" s="55">
        <f t="shared" si="0"/>
        <v>15000</v>
      </c>
      <c r="L32" s="55"/>
      <c r="M32" s="55"/>
      <c r="N32" s="55"/>
      <c r="O32" s="65">
        <v>15000</v>
      </c>
      <c r="P32" s="65"/>
      <c r="Q32" s="56"/>
      <c r="R32" s="65"/>
      <c r="S32" s="66"/>
      <c r="T32" s="56">
        <f t="shared" si="1"/>
        <v>15000</v>
      </c>
      <c r="U32" s="51"/>
      <c r="V32" s="19" t="str">
        <f t="shared" si="2"/>
        <v>RIHA Mediating Presence 2012</v>
      </c>
      <c r="W32" s="19" t="str">
        <f t="shared" si="3"/>
        <v>RIHA - ICT-enabled Human Activity</v>
      </c>
      <c r="X32" s="19">
        <f t="shared" si="4"/>
        <v>12197</v>
      </c>
      <c r="Y32" s="26"/>
      <c r="Z32" s="26"/>
      <c r="AA32" s="26"/>
      <c r="AB32" s="26"/>
      <c r="AC32" s="26"/>
    </row>
    <row r="33" spans="1:29" s="15" customFormat="1" ht="30">
      <c r="A33" s="41"/>
      <c r="B33" s="59" t="s">
        <v>277</v>
      </c>
      <c r="C33" s="60" t="s">
        <v>12</v>
      </c>
      <c r="D33" s="60" t="s">
        <v>198</v>
      </c>
      <c r="E33" s="60" t="s">
        <v>162</v>
      </c>
      <c r="F33" s="60" t="s">
        <v>377</v>
      </c>
      <c r="G33" s="60" t="s">
        <v>160</v>
      </c>
      <c r="H33" s="61" t="s">
        <v>136</v>
      </c>
      <c r="I33" s="60" t="s">
        <v>163</v>
      </c>
      <c r="J33" s="60" t="s">
        <v>278</v>
      </c>
      <c r="K33" s="62">
        <f t="shared" si="0"/>
        <v>12000</v>
      </c>
      <c r="L33" s="62">
        <v>3000</v>
      </c>
      <c r="M33" s="62"/>
      <c r="N33" s="62"/>
      <c r="O33" s="64">
        <v>15000</v>
      </c>
      <c r="P33" s="64"/>
      <c r="Q33" s="64"/>
      <c r="R33" s="64"/>
      <c r="S33" s="63"/>
      <c r="T33" s="56">
        <f t="shared" si="1"/>
        <v>15000</v>
      </c>
      <c r="U33" s="51"/>
      <c r="V33" s="19" t="str">
        <f t="shared" si="2"/>
        <v>RIHA Mediating Presence 2012</v>
      </c>
      <c r="W33" s="19" t="str">
        <f t="shared" si="3"/>
        <v>RIHA - ICT-enabled Human Activity</v>
      </c>
      <c r="X33" s="19">
        <f t="shared" si="4"/>
        <v>12197</v>
      </c>
      <c r="Y33" s="19"/>
      <c r="Z33" s="19"/>
      <c r="AA33" s="19"/>
      <c r="AB33" s="19"/>
      <c r="AC33" s="19"/>
    </row>
    <row r="34" spans="1:29" ht="30">
      <c r="A34" s="41"/>
      <c r="B34" s="59" t="s">
        <v>279</v>
      </c>
      <c r="C34" s="60" t="s">
        <v>238</v>
      </c>
      <c r="D34" s="60" t="s">
        <v>101</v>
      </c>
      <c r="E34" s="60" t="s">
        <v>138</v>
      </c>
      <c r="F34" s="60" t="s">
        <v>37</v>
      </c>
      <c r="G34" s="60" t="s">
        <v>57</v>
      </c>
      <c r="H34" s="61" t="s">
        <v>240</v>
      </c>
      <c r="I34" s="60" t="s">
        <v>121</v>
      </c>
      <c r="J34" s="60" t="s">
        <v>280</v>
      </c>
      <c r="K34" s="62">
        <f t="shared" si="0"/>
        <v>15000</v>
      </c>
      <c r="L34" s="62"/>
      <c r="M34" s="62"/>
      <c r="N34" s="62"/>
      <c r="O34" s="64">
        <v>15000</v>
      </c>
      <c r="P34" s="64"/>
      <c r="Q34" s="63"/>
      <c r="R34" s="64"/>
      <c r="S34" s="67"/>
      <c r="T34" s="56">
        <f t="shared" si="1"/>
        <v>15000</v>
      </c>
      <c r="U34" s="51"/>
      <c r="V34" s="19" t="str">
        <f t="shared" si="2"/>
        <v>RIHA Mediating Presence 2012</v>
      </c>
      <c r="W34" s="19" t="str">
        <f t="shared" si="3"/>
        <v>RIHA - ICT-enabled Human Activity</v>
      </c>
      <c r="X34" s="19">
        <f t="shared" si="4"/>
        <v>12197</v>
      </c>
      <c r="Y34" s="19"/>
      <c r="Z34" s="19"/>
      <c r="AA34" s="19"/>
      <c r="AB34" s="19"/>
      <c r="AC34" s="19"/>
    </row>
    <row r="35" spans="1:29" ht="30">
      <c r="A35" s="41"/>
      <c r="B35" s="59" t="s">
        <v>281</v>
      </c>
      <c r="C35" s="60" t="s">
        <v>10</v>
      </c>
      <c r="D35" s="60" t="s">
        <v>13</v>
      </c>
      <c r="E35" s="60" t="s">
        <v>148</v>
      </c>
      <c r="F35" s="60" t="s">
        <v>191</v>
      </c>
      <c r="G35" s="60" t="s">
        <v>178</v>
      </c>
      <c r="H35" s="60" t="s">
        <v>192</v>
      </c>
      <c r="I35" s="60" t="s">
        <v>97</v>
      </c>
      <c r="J35" s="60" t="s">
        <v>282</v>
      </c>
      <c r="K35" s="62">
        <f t="shared" si="0"/>
        <v>15000</v>
      </c>
      <c r="L35" s="62"/>
      <c r="M35" s="62"/>
      <c r="N35" s="62"/>
      <c r="O35" s="64">
        <v>15000</v>
      </c>
      <c r="P35" s="64"/>
      <c r="Q35" s="64"/>
      <c r="R35" s="64"/>
      <c r="S35" s="63"/>
      <c r="T35" s="56">
        <f t="shared" si="1"/>
        <v>15000</v>
      </c>
      <c r="U35" s="51"/>
      <c r="V35" s="19" t="str">
        <f t="shared" si="2"/>
        <v>RIHA Mediating Presence 2012</v>
      </c>
      <c r="W35" s="19" t="str">
        <f t="shared" si="3"/>
        <v>RIHA - ICT-enabled Human Activity</v>
      </c>
      <c r="X35" s="19">
        <f t="shared" si="4"/>
        <v>12197</v>
      </c>
      <c r="Y35" s="19"/>
      <c r="Z35" s="19"/>
      <c r="AA35" s="19"/>
      <c r="AB35" s="19"/>
      <c r="AC35" s="19"/>
    </row>
    <row r="36" spans="1:29" s="17" customFormat="1" ht="45">
      <c r="A36" s="50"/>
      <c r="B36" s="59" t="s">
        <v>283</v>
      </c>
      <c r="C36" s="53" t="s">
        <v>16</v>
      </c>
      <c r="D36" s="53" t="s">
        <v>17</v>
      </c>
      <c r="E36" s="53" t="s">
        <v>84</v>
      </c>
      <c r="F36" s="53" t="s">
        <v>191</v>
      </c>
      <c r="G36" s="53" t="s">
        <v>156</v>
      </c>
      <c r="H36" s="54" t="s">
        <v>157</v>
      </c>
      <c r="I36" s="53" t="s">
        <v>52</v>
      </c>
      <c r="J36" s="53" t="s">
        <v>284</v>
      </c>
      <c r="K36" s="55">
        <f t="shared" si="0"/>
        <v>20000</v>
      </c>
      <c r="L36" s="55"/>
      <c r="M36" s="55"/>
      <c r="N36" s="55"/>
      <c r="O36" s="65">
        <v>20000</v>
      </c>
      <c r="P36" s="65"/>
      <c r="Q36" s="65"/>
      <c r="R36" s="65"/>
      <c r="S36" s="56"/>
      <c r="T36" s="56">
        <f t="shared" si="1"/>
        <v>20000</v>
      </c>
      <c r="U36" s="51"/>
      <c r="V36" s="19" t="str">
        <f t="shared" si="2"/>
        <v>RIHA Mediating Presence 2012</v>
      </c>
      <c r="W36" s="19" t="str">
        <f t="shared" si="3"/>
        <v>RIHA - ICT-enabled Human Activity</v>
      </c>
      <c r="X36" s="19">
        <f t="shared" si="4"/>
        <v>12197</v>
      </c>
      <c r="Y36" s="26"/>
      <c r="Z36" s="26"/>
      <c r="AA36" s="26"/>
      <c r="AB36" s="26"/>
      <c r="AC36" s="26"/>
    </row>
    <row r="37" spans="1:29" ht="45">
      <c r="A37" s="41"/>
      <c r="B37" s="59" t="s">
        <v>285</v>
      </c>
      <c r="C37" s="60" t="s">
        <v>247</v>
      </c>
      <c r="D37" s="60" t="s">
        <v>124</v>
      </c>
      <c r="E37" s="60" t="s">
        <v>147</v>
      </c>
      <c r="F37" s="60" t="s">
        <v>37</v>
      </c>
      <c r="G37" s="60" t="s">
        <v>57</v>
      </c>
      <c r="H37" s="61" t="s">
        <v>240</v>
      </c>
      <c r="I37" s="60" t="s">
        <v>241</v>
      </c>
      <c r="J37" s="60" t="s">
        <v>286</v>
      </c>
      <c r="K37" s="62">
        <f t="shared" si="0"/>
        <v>15000</v>
      </c>
      <c r="L37" s="62"/>
      <c r="M37" s="62"/>
      <c r="N37" s="62"/>
      <c r="O37" s="64">
        <v>15000</v>
      </c>
      <c r="P37" s="64"/>
      <c r="Q37" s="63"/>
      <c r="R37" s="64"/>
      <c r="S37" s="67"/>
      <c r="T37" s="56">
        <f t="shared" si="1"/>
        <v>15000</v>
      </c>
      <c r="U37" s="51"/>
      <c r="V37" s="19" t="str">
        <f t="shared" si="2"/>
        <v>RIHA Mediating Presence 2012</v>
      </c>
      <c r="W37" s="19" t="str">
        <f t="shared" si="3"/>
        <v>RIHA - ICT-enabled Human Activity</v>
      </c>
      <c r="X37" s="19">
        <f t="shared" si="4"/>
        <v>12197</v>
      </c>
      <c r="Y37" s="19"/>
      <c r="Z37" s="19"/>
      <c r="AA37" s="19"/>
      <c r="AB37" s="19"/>
      <c r="AC37" s="19"/>
    </row>
    <row r="38" spans="1:29" ht="45">
      <c r="A38" s="41"/>
      <c r="B38" s="59" t="s">
        <v>287</v>
      </c>
      <c r="C38" s="60" t="s">
        <v>266</v>
      </c>
      <c r="D38" s="60" t="s">
        <v>124</v>
      </c>
      <c r="E38" s="60" t="s">
        <v>147</v>
      </c>
      <c r="F38" s="60" t="s">
        <v>122</v>
      </c>
      <c r="G38" s="60" t="s">
        <v>181</v>
      </c>
      <c r="H38" s="61" t="s">
        <v>187</v>
      </c>
      <c r="I38" s="60" t="s">
        <v>229</v>
      </c>
      <c r="J38" s="60" t="s">
        <v>288</v>
      </c>
      <c r="K38" s="62">
        <f t="shared" si="0"/>
        <v>15000</v>
      </c>
      <c r="L38" s="62"/>
      <c r="M38" s="62"/>
      <c r="N38" s="62"/>
      <c r="O38" s="64">
        <v>15000</v>
      </c>
      <c r="P38" s="64"/>
      <c r="Q38" s="64"/>
      <c r="R38" s="64"/>
      <c r="S38" s="63"/>
      <c r="T38" s="56">
        <f t="shared" si="1"/>
        <v>15000</v>
      </c>
      <c r="U38" s="51"/>
      <c r="V38" s="19" t="str">
        <f t="shared" si="2"/>
        <v>RIHA Mediating Presence 2012</v>
      </c>
      <c r="W38" s="19" t="str">
        <f t="shared" si="3"/>
        <v>RIHA - ICT-enabled Human Activity</v>
      </c>
      <c r="X38" s="19">
        <f t="shared" si="4"/>
        <v>12197</v>
      </c>
      <c r="Y38" s="19"/>
      <c r="Z38" s="19"/>
      <c r="AA38" s="19"/>
      <c r="AB38" s="19"/>
      <c r="AC38" s="19"/>
    </row>
    <row r="39" spans="1:29" ht="45">
      <c r="A39" s="41"/>
      <c r="B39" s="59" t="s">
        <v>289</v>
      </c>
      <c r="C39" s="60" t="s">
        <v>30</v>
      </c>
      <c r="D39" s="60" t="s">
        <v>183</v>
      </c>
      <c r="E39" s="60" t="s">
        <v>84</v>
      </c>
      <c r="F39" s="60" t="s">
        <v>191</v>
      </c>
      <c r="G39" s="60" t="s">
        <v>58</v>
      </c>
      <c r="H39" s="61" t="s">
        <v>54</v>
      </c>
      <c r="I39" s="60" t="s">
        <v>242</v>
      </c>
      <c r="J39" s="60" t="s">
        <v>290</v>
      </c>
      <c r="K39" s="62">
        <f t="shared" si="0"/>
        <v>15000</v>
      </c>
      <c r="L39" s="62"/>
      <c r="M39" s="62"/>
      <c r="N39" s="62"/>
      <c r="O39" s="64">
        <v>15000</v>
      </c>
      <c r="P39" s="64"/>
      <c r="Q39" s="64"/>
      <c r="R39" s="64"/>
      <c r="S39" s="63"/>
      <c r="T39" s="56">
        <f t="shared" si="1"/>
        <v>15000</v>
      </c>
      <c r="U39" s="51"/>
      <c r="V39" s="19" t="str">
        <f t="shared" si="2"/>
        <v>RIHA Mediating Presence 2012</v>
      </c>
      <c r="W39" s="19" t="str">
        <f t="shared" si="3"/>
        <v>RIHA - ICT-enabled Human Activity</v>
      </c>
      <c r="X39" s="19">
        <f t="shared" si="4"/>
        <v>12197</v>
      </c>
      <c r="Y39" s="19"/>
      <c r="Z39" s="19"/>
      <c r="AA39" s="19"/>
      <c r="AB39" s="19"/>
      <c r="AC39" s="19"/>
    </row>
    <row r="40" spans="1:29" ht="45">
      <c r="A40" s="41"/>
      <c r="B40" s="57" t="s">
        <v>294</v>
      </c>
      <c r="C40" s="58" t="s">
        <v>14</v>
      </c>
      <c r="D40" s="58" t="s">
        <v>193</v>
      </c>
      <c r="E40" s="58" t="s">
        <v>237</v>
      </c>
      <c r="F40" s="58" t="s">
        <v>191</v>
      </c>
      <c r="G40" s="58" t="s">
        <v>178</v>
      </c>
      <c r="H40" s="58" t="s">
        <v>192</v>
      </c>
      <c r="I40" s="58" t="s">
        <v>243</v>
      </c>
      <c r="J40" s="58" t="s">
        <v>295</v>
      </c>
      <c r="K40" s="62">
        <f t="shared" si="0"/>
        <v>20000</v>
      </c>
      <c r="L40" s="62"/>
      <c r="M40" s="62"/>
      <c r="N40" s="62"/>
      <c r="O40" s="64">
        <v>20000</v>
      </c>
      <c r="P40" s="64"/>
      <c r="Q40" s="64"/>
      <c r="R40" s="64"/>
      <c r="S40" s="64"/>
      <c r="T40" s="56">
        <f t="shared" si="1"/>
        <v>20000</v>
      </c>
      <c r="U40" s="51"/>
      <c r="V40" s="19" t="str">
        <f t="shared" si="2"/>
        <v>RIHA Mediating Presence 2012</v>
      </c>
      <c r="W40" s="19" t="str">
        <f t="shared" si="3"/>
        <v>RIHA - ICT-enabled Human Activity</v>
      </c>
      <c r="X40" s="19">
        <f t="shared" si="4"/>
        <v>12197</v>
      </c>
      <c r="Y40" s="19"/>
      <c r="Z40" s="19"/>
      <c r="AA40" s="19"/>
      <c r="AB40" s="19"/>
      <c r="AC40" s="19"/>
    </row>
    <row r="41" spans="1:29" ht="15">
      <c r="A41" s="41"/>
      <c r="B41" s="20"/>
      <c r="C41" s="20"/>
      <c r="D41" s="20"/>
      <c r="E41" s="20"/>
      <c r="F41" s="20"/>
      <c r="G41" s="20"/>
      <c r="H41" s="20"/>
      <c r="I41" s="23"/>
      <c r="J41" s="23"/>
      <c r="K41" s="68">
        <f t="shared" ref="K41:T41" si="5">SUM(K29:K40)</f>
        <v>197000</v>
      </c>
      <c r="L41" s="69">
        <f t="shared" si="5"/>
        <v>3000</v>
      </c>
      <c r="M41" s="69">
        <f t="shared" si="5"/>
        <v>0</v>
      </c>
      <c r="N41" s="69">
        <f t="shared" si="5"/>
        <v>0</v>
      </c>
      <c r="O41" s="70">
        <f t="shared" si="5"/>
        <v>200000</v>
      </c>
      <c r="P41" s="70">
        <f t="shared" si="5"/>
        <v>0</v>
      </c>
      <c r="Q41" s="70">
        <f t="shared" si="5"/>
        <v>0</v>
      </c>
      <c r="R41" s="70">
        <f t="shared" si="5"/>
        <v>0</v>
      </c>
      <c r="S41" s="70">
        <f t="shared" si="5"/>
        <v>0</v>
      </c>
      <c r="T41" s="70">
        <f t="shared" si="5"/>
        <v>200000</v>
      </c>
      <c r="U41" s="42"/>
      <c r="V41" s="19" t="str">
        <f t="shared" si="2"/>
        <v>RIHA Mediating Presence 2012</v>
      </c>
      <c r="W41" s="19" t="str">
        <f t="shared" si="3"/>
        <v>RIHA - ICT-enabled Human Activity</v>
      </c>
      <c r="X41" s="19">
        <f t="shared" si="4"/>
        <v>12197</v>
      </c>
      <c r="Y41" s="19"/>
      <c r="Z41" s="19"/>
      <c r="AA41" s="19"/>
      <c r="AB41" s="19"/>
      <c r="AC41" s="19"/>
    </row>
    <row r="42" spans="1:29" ht="15">
      <c r="A42" s="41"/>
      <c r="B42" s="20"/>
      <c r="C42" s="20"/>
      <c r="D42" s="20"/>
      <c r="E42" s="20"/>
      <c r="F42" s="20"/>
      <c r="G42" s="20"/>
      <c r="H42" s="20"/>
      <c r="I42" s="23"/>
      <c r="J42" s="23"/>
      <c r="K42" s="23"/>
      <c r="L42" s="23"/>
      <c r="M42" s="23"/>
      <c r="N42" s="23"/>
      <c r="O42" s="27"/>
      <c r="P42" s="27"/>
      <c r="Q42" s="27"/>
      <c r="R42" s="27"/>
      <c r="S42" s="27"/>
      <c r="T42" s="27"/>
      <c r="U42" s="42"/>
      <c r="V42" s="19"/>
      <c r="W42" s="19"/>
      <c r="X42" s="19"/>
      <c r="Y42" s="19"/>
      <c r="Z42" s="19"/>
      <c r="AA42" s="19"/>
      <c r="AB42" s="19"/>
      <c r="AC42" s="19"/>
    </row>
    <row r="43" spans="1:29" ht="15">
      <c r="A43" s="41"/>
      <c r="B43" s="125" t="s">
        <v>346</v>
      </c>
      <c r="C43" s="125"/>
      <c r="D43" s="125"/>
      <c r="E43" s="125"/>
      <c r="F43" s="125"/>
      <c r="G43" s="125"/>
      <c r="H43" s="125"/>
      <c r="I43" s="125"/>
      <c r="J43" s="125"/>
      <c r="K43" s="125"/>
      <c r="L43" s="125"/>
      <c r="M43" s="125"/>
      <c r="N43" s="23"/>
      <c r="O43" s="126" t="s">
        <v>347</v>
      </c>
      <c r="P43" s="126"/>
      <c r="Q43" s="126"/>
      <c r="R43" s="126"/>
      <c r="S43" s="126"/>
      <c r="T43" s="126"/>
      <c r="U43" s="42"/>
      <c r="V43" s="19"/>
      <c r="W43" s="19"/>
      <c r="X43" s="19"/>
      <c r="Y43" s="19"/>
      <c r="Z43" s="19"/>
      <c r="AA43" s="19"/>
      <c r="AB43" s="19"/>
      <c r="AC43" s="19"/>
    </row>
    <row r="44" spans="1:29" ht="15">
      <c r="A44" s="41"/>
      <c r="B44" s="75"/>
      <c r="C44" s="75"/>
      <c r="D44" s="75"/>
      <c r="E44" s="75"/>
      <c r="F44" s="75"/>
      <c r="G44" s="75"/>
      <c r="H44" s="75"/>
      <c r="I44" s="72" t="s">
        <v>348</v>
      </c>
      <c r="J44" s="72" t="s">
        <v>81</v>
      </c>
      <c r="K44" s="127"/>
      <c r="L44" s="127"/>
      <c r="M44" s="128"/>
      <c r="N44" s="74"/>
      <c r="O44" s="71"/>
      <c r="P44" s="73"/>
      <c r="Q44" s="73"/>
      <c r="R44" s="73"/>
      <c r="S44" s="73"/>
      <c r="T44" s="73"/>
      <c r="U44" s="42"/>
      <c r="V44" s="19"/>
      <c r="W44" s="19"/>
      <c r="X44" s="19"/>
      <c r="Y44" s="19"/>
      <c r="Z44" s="19"/>
      <c r="AA44" s="19"/>
      <c r="AB44" s="19"/>
      <c r="AC44" s="19"/>
    </row>
    <row r="45" spans="1:29" ht="45">
      <c r="A45" s="41"/>
      <c r="B45" s="43" t="s">
        <v>337</v>
      </c>
      <c r="C45" s="43" t="s">
        <v>250</v>
      </c>
      <c r="D45" s="43" t="s">
        <v>256</v>
      </c>
      <c r="E45" s="43" t="s">
        <v>257</v>
      </c>
      <c r="F45" s="43" t="s">
        <v>334</v>
      </c>
      <c r="G45" s="43" t="s">
        <v>335</v>
      </c>
      <c r="H45" s="44" t="s">
        <v>258</v>
      </c>
      <c r="I45" s="131" t="s">
        <v>260</v>
      </c>
      <c r="J45" s="131"/>
      <c r="K45" s="129" t="s">
        <v>259</v>
      </c>
      <c r="L45" s="130"/>
      <c r="M45" s="130"/>
      <c r="N45" s="43"/>
      <c r="O45" s="76" t="s">
        <v>261</v>
      </c>
      <c r="P45" s="76" t="s">
        <v>130</v>
      </c>
      <c r="Q45" s="76" t="s">
        <v>343</v>
      </c>
      <c r="R45" s="76" t="s">
        <v>344</v>
      </c>
      <c r="S45" s="76" t="s">
        <v>46</v>
      </c>
      <c r="T45" s="76" t="s">
        <v>131</v>
      </c>
      <c r="U45" s="42"/>
      <c r="V45" s="19"/>
      <c r="W45" s="19"/>
      <c r="X45" s="19"/>
      <c r="Y45" s="19"/>
      <c r="Z45" s="19"/>
      <c r="AA45" s="19"/>
      <c r="AB45" s="19"/>
      <c r="AC45" s="19"/>
    </row>
    <row r="46" spans="1:29" s="15" customFormat="1" ht="60">
      <c r="A46" s="41"/>
      <c r="B46" s="94" t="s">
        <v>276</v>
      </c>
      <c r="C46" s="60" t="s">
        <v>132</v>
      </c>
      <c r="D46" s="60" t="s">
        <v>394</v>
      </c>
      <c r="E46" s="60" t="s">
        <v>310</v>
      </c>
      <c r="F46" s="60" t="s">
        <v>37</v>
      </c>
      <c r="G46" s="60" t="s">
        <v>159</v>
      </c>
      <c r="H46" s="61" t="s">
        <v>119</v>
      </c>
      <c r="I46" s="78">
        <v>37986</v>
      </c>
      <c r="J46" s="78">
        <v>39446</v>
      </c>
      <c r="K46" s="142" t="s">
        <v>393</v>
      </c>
      <c r="L46" s="143"/>
      <c r="M46" s="144"/>
      <c r="N46" s="60"/>
      <c r="O46" s="64">
        <v>70000</v>
      </c>
      <c r="P46" s="64"/>
      <c r="Q46" s="63">
        <v>70000</v>
      </c>
      <c r="R46" s="64"/>
      <c r="S46" s="67"/>
      <c r="T46" s="63">
        <f t="shared" ref="T46:T54" si="6">SUM(O46:S46)</f>
        <v>140000</v>
      </c>
      <c r="U46" s="42"/>
      <c r="V46" s="95" t="str">
        <f t="shared" ref="V46:V54" si="7">$D$4</f>
        <v>RIHA Mediating Presence 2012</v>
      </c>
      <c r="W46" s="95" t="str">
        <f t="shared" ref="W46:W54" si="8">$D$5</f>
        <v>RIHA - ICT-enabled Human Activity</v>
      </c>
      <c r="X46" s="95">
        <f t="shared" ref="X46:X54" si="9">$D$6</f>
        <v>12197</v>
      </c>
      <c r="Y46" s="95"/>
      <c r="Z46" s="95"/>
      <c r="AA46" s="95"/>
      <c r="AB46" s="95"/>
      <c r="AC46" s="95"/>
    </row>
    <row r="47" spans="1:29" ht="45">
      <c r="A47" s="41"/>
      <c r="B47" s="59" t="s">
        <v>278</v>
      </c>
      <c r="C47" s="60" t="s">
        <v>35</v>
      </c>
      <c r="D47" s="60" t="s">
        <v>31</v>
      </c>
      <c r="E47" s="60" t="s">
        <v>32</v>
      </c>
      <c r="F47" s="60" t="s">
        <v>377</v>
      </c>
      <c r="G47" s="60" t="s">
        <v>160</v>
      </c>
      <c r="H47" s="61" t="s">
        <v>136</v>
      </c>
      <c r="I47" s="78">
        <v>39447</v>
      </c>
      <c r="J47" s="78">
        <v>39812</v>
      </c>
      <c r="K47" s="142" t="s">
        <v>33</v>
      </c>
      <c r="L47" s="143"/>
      <c r="M47" s="144"/>
      <c r="N47" s="60"/>
      <c r="O47" s="64">
        <v>25000</v>
      </c>
      <c r="P47" s="64"/>
      <c r="Q47" s="64">
        <v>55000</v>
      </c>
      <c r="R47" s="64"/>
      <c r="S47" s="63"/>
      <c r="T47" s="56">
        <f t="shared" si="6"/>
        <v>80000</v>
      </c>
      <c r="U47" s="51"/>
      <c r="V47" s="19" t="str">
        <f t="shared" si="7"/>
        <v>RIHA Mediating Presence 2012</v>
      </c>
      <c r="W47" s="19" t="str">
        <f t="shared" si="8"/>
        <v>RIHA - ICT-enabled Human Activity</v>
      </c>
      <c r="X47" s="19">
        <f t="shared" si="9"/>
        <v>12197</v>
      </c>
      <c r="Y47" s="19"/>
      <c r="Z47" s="19"/>
      <c r="AA47" s="19"/>
      <c r="AB47" s="19"/>
      <c r="AC47" s="19"/>
    </row>
    <row r="48" spans="1:29" ht="60">
      <c r="A48" s="41"/>
      <c r="B48" s="59" t="s">
        <v>280</v>
      </c>
      <c r="C48" s="60" t="s">
        <v>238</v>
      </c>
      <c r="D48" s="60" t="s">
        <v>399</v>
      </c>
      <c r="E48" s="60" t="s">
        <v>199</v>
      </c>
      <c r="F48" s="60" t="s">
        <v>37</v>
      </c>
      <c r="G48" s="60" t="s">
        <v>57</v>
      </c>
      <c r="H48" s="61" t="s">
        <v>240</v>
      </c>
      <c r="I48" s="78">
        <v>37986</v>
      </c>
      <c r="J48" s="78">
        <v>39446</v>
      </c>
      <c r="K48" s="142" t="s">
        <v>392</v>
      </c>
      <c r="L48" s="143"/>
      <c r="M48" s="144"/>
      <c r="N48" s="60"/>
      <c r="O48" s="64">
        <v>60000</v>
      </c>
      <c r="P48" s="64"/>
      <c r="Q48" s="63">
        <v>50000</v>
      </c>
      <c r="R48" s="64"/>
      <c r="S48" s="67"/>
      <c r="T48" s="56">
        <f t="shared" si="6"/>
        <v>110000</v>
      </c>
      <c r="U48" s="51"/>
      <c r="V48" s="19" t="str">
        <f t="shared" si="7"/>
        <v>RIHA Mediating Presence 2012</v>
      </c>
      <c r="W48" s="19" t="str">
        <f t="shared" si="8"/>
        <v>RIHA - ICT-enabled Human Activity</v>
      </c>
      <c r="X48" s="19">
        <f t="shared" si="9"/>
        <v>12197</v>
      </c>
      <c r="Y48" s="19"/>
      <c r="Z48" s="19"/>
      <c r="AA48" s="19"/>
      <c r="AB48" s="19"/>
      <c r="AC48" s="19"/>
    </row>
    <row r="49" spans="1:29" ht="75">
      <c r="A49" s="41"/>
      <c r="B49" s="59" t="s">
        <v>282</v>
      </c>
      <c r="C49" s="60" t="s">
        <v>396</v>
      </c>
      <c r="D49" s="60" t="s">
        <v>410</v>
      </c>
      <c r="E49" s="60" t="s">
        <v>407</v>
      </c>
      <c r="F49" s="60" t="s">
        <v>191</v>
      </c>
      <c r="G49" s="60" t="s">
        <v>178</v>
      </c>
      <c r="H49" s="60" t="s">
        <v>192</v>
      </c>
      <c r="I49" s="78">
        <v>39082</v>
      </c>
      <c r="J49" s="78">
        <v>40542</v>
      </c>
      <c r="K49" s="142" t="s">
        <v>398</v>
      </c>
      <c r="L49" s="143"/>
      <c r="M49" s="144"/>
      <c r="N49" s="60"/>
      <c r="O49" s="64"/>
      <c r="P49" s="64">
        <v>90000</v>
      </c>
      <c r="Q49" s="64"/>
      <c r="R49" s="64"/>
      <c r="S49" s="63"/>
      <c r="T49" s="56">
        <f t="shared" si="6"/>
        <v>90000</v>
      </c>
      <c r="U49" s="51"/>
      <c r="V49" s="19" t="str">
        <f t="shared" si="7"/>
        <v>RIHA Mediating Presence 2012</v>
      </c>
      <c r="W49" s="19" t="str">
        <f t="shared" si="8"/>
        <v>RIHA - ICT-enabled Human Activity</v>
      </c>
      <c r="X49" s="19">
        <f t="shared" si="9"/>
        <v>12197</v>
      </c>
      <c r="Y49" s="19"/>
      <c r="Z49" s="19"/>
      <c r="AA49" s="19"/>
      <c r="AB49" s="19"/>
      <c r="AC49" s="19"/>
    </row>
    <row r="50" spans="1:29" s="15" customFormat="1" ht="75">
      <c r="A50" s="41"/>
      <c r="B50" s="94" t="s">
        <v>284</v>
      </c>
      <c r="C50" s="60" t="s">
        <v>9</v>
      </c>
      <c r="D50" s="60" t="s">
        <v>395</v>
      </c>
      <c r="E50" s="60" t="s">
        <v>406</v>
      </c>
      <c r="F50" s="60" t="s">
        <v>191</v>
      </c>
      <c r="G50" s="60" t="s">
        <v>156</v>
      </c>
      <c r="H50" s="61" t="s">
        <v>157</v>
      </c>
      <c r="I50" s="78">
        <v>39082</v>
      </c>
      <c r="J50" s="78">
        <v>40542</v>
      </c>
      <c r="K50" s="142" t="s">
        <v>404</v>
      </c>
      <c r="L50" s="143"/>
      <c r="M50" s="144"/>
      <c r="N50" s="60"/>
      <c r="O50" s="64"/>
      <c r="P50" s="64">
        <v>120000</v>
      </c>
      <c r="Q50" s="64"/>
      <c r="R50" s="64"/>
      <c r="S50" s="63"/>
      <c r="T50" s="63">
        <f t="shared" si="6"/>
        <v>120000</v>
      </c>
      <c r="U50" s="42"/>
      <c r="V50" s="95" t="str">
        <f t="shared" si="7"/>
        <v>RIHA Mediating Presence 2012</v>
      </c>
      <c r="W50" s="95" t="str">
        <f t="shared" si="8"/>
        <v>RIHA - ICT-enabled Human Activity</v>
      </c>
      <c r="X50" s="95">
        <f t="shared" si="9"/>
        <v>12197</v>
      </c>
      <c r="Y50" s="95"/>
      <c r="Z50" s="95"/>
      <c r="AA50" s="95"/>
      <c r="AB50" s="95"/>
      <c r="AC50" s="95"/>
    </row>
    <row r="51" spans="1:29" ht="60">
      <c r="A51" s="41"/>
      <c r="B51" s="59" t="s">
        <v>286</v>
      </c>
      <c r="C51" s="60" t="s">
        <v>247</v>
      </c>
      <c r="D51" s="60" t="s">
        <v>400</v>
      </c>
      <c r="E51" s="60" t="s">
        <v>199</v>
      </c>
      <c r="F51" s="60" t="s">
        <v>37</v>
      </c>
      <c r="G51" s="60" t="s">
        <v>57</v>
      </c>
      <c r="H51" s="61" t="s">
        <v>240</v>
      </c>
      <c r="I51" s="78">
        <v>37986</v>
      </c>
      <c r="J51" s="78">
        <v>39446</v>
      </c>
      <c r="K51" s="142" t="s">
        <v>403</v>
      </c>
      <c r="L51" s="143"/>
      <c r="M51" s="144"/>
      <c r="N51" s="60"/>
      <c r="O51" s="64">
        <v>60000</v>
      </c>
      <c r="P51" s="64"/>
      <c r="Q51" s="63">
        <v>50000</v>
      </c>
      <c r="R51" s="64"/>
      <c r="S51" s="67"/>
      <c r="T51" s="56">
        <f t="shared" si="6"/>
        <v>110000</v>
      </c>
      <c r="U51" s="51"/>
      <c r="V51" s="19" t="str">
        <f t="shared" si="7"/>
        <v>RIHA Mediating Presence 2012</v>
      </c>
      <c r="W51" s="19" t="str">
        <f t="shared" si="8"/>
        <v>RIHA - ICT-enabled Human Activity</v>
      </c>
      <c r="X51" s="19">
        <f t="shared" si="9"/>
        <v>12197</v>
      </c>
      <c r="Y51" s="19"/>
      <c r="Z51" s="19"/>
      <c r="AA51" s="19"/>
      <c r="AB51" s="19"/>
      <c r="AC51" s="19"/>
    </row>
    <row r="52" spans="1:29" ht="30">
      <c r="A52" s="41"/>
      <c r="B52" s="59" t="s">
        <v>288</v>
      </c>
      <c r="C52" s="60" t="s">
        <v>266</v>
      </c>
      <c r="D52" s="60" t="s">
        <v>309</v>
      </c>
      <c r="E52" s="60" t="s">
        <v>272</v>
      </c>
      <c r="F52" s="60" t="s">
        <v>122</v>
      </c>
      <c r="G52" s="60" t="s">
        <v>181</v>
      </c>
      <c r="H52" s="61" t="s">
        <v>187</v>
      </c>
      <c r="I52" s="78">
        <v>38352</v>
      </c>
      <c r="J52" s="78">
        <v>39446</v>
      </c>
      <c r="K52" s="142" t="s">
        <v>402</v>
      </c>
      <c r="L52" s="143"/>
      <c r="M52" s="144"/>
      <c r="N52" s="60"/>
      <c r="O52" s="64">
        <v>20000</v>
      </c>
      <c r="P52" s="64"/>
      <c r="Q52" s="64">
        <v>100000</v>
      </c>
      <c r="R52" s="64"/>
      <c r="S52" s="63"/>
      <c r="T52" s="56">
        <f t="shared" si="6"/>
        <v>120000</v>
      </c>
      <c r="U52" s="51"/>
      <c r="V52" s="19" t="str">
        <f t="shared" si="7"/>
        <v>RIHA Mediating Presence 2012</v>
      </c>
      <c r="W52" s="19" t="str">
        <f t="shared" si="8"/>
        <v>RIHA - ICT-enabled Human Activity</v>
      </c>
      <c r="X52" s="19">
        <f t="shared" si="9"/>
        <v>12197</v>
      </c>
      <c r="Y52" s="19"/>
      <c r="Z52" s="19"/>
      <c r="AA52" s="19"/>
      <c r="AB52" s="19"/>
      <c r="AC52" s="19"/>
    </row>
    <row r="53" spans="1:29" ht="45">
      <c r="A53" s="41"/>
      <c r="B53" s="59" t="s">
        <v>290</v>
      </c>
      <c r="C53" s="60" t="s">
        <v>30</v>
      </c>
      <c r="D53" s="60" t="s">
        <v>273</v>
      </c>
      <c r="E53" s="60" t="s">
        <v>274</v>
      </c>
      <c r="F53" s="60" t="s">
        <v>191</v>
      </c>
      <c r="G53" s="60" t="s">
        <v>58</v>
      </c>
      <c r="H53" s="61" t="s">
        <v>54</v>
      </c>
      <c r="I53" s="78">
        <v>38138</v>
      </c>
      <c r="J53" s="78" t="s">
        <v>408</v>
      </c>
      <c r="K53" s="142" t="s">
        <v>401</v>
      </c>
      <c r="L53" s="143"/>
      <c r="M53" s="144"/>
      <c r="N53" s="60"/>
      <c r="O53" s="64">
        <v>80000</v>
      </c>
      <c r="P53" s="64"/>
      <c r="Q53" s="64"/>
      <c r="R53" s="64"/>
      <c r="S53" s="63"/>
      <c r="T53" s="56">
        <f t="shared" si="6"/>
        <v>80000</v>
      </c>
      <c r="U53" s="51"/>
      <c r="V53" s="19" t="str">
        <f t="shared" si="7"/>
        <v>RIHA Mediating Presence 2012</v>
      </c>
      <c r="W53" s="19" t="str">
        <f t="shared" si="8"/>
        <v>RIHA - ICT-enabled Human Activity</v>
      </c>
      <c r="X53" s="19">
        <f t="shared" si="9"/>
        <v>12197</v>
      </c>
      <c r="Y53" s="19"/>
      <c r="Z53" s="19"/>
      <c r="AA53" s="19"/>
      <c r="AB53" s="19"/>
      <c r="AC53" s="19"/>
    </row>
    <row r="54" spans="1:29" ht="30">
      <c r="A54" s="41"/>
      <c r="B54" s="57" t="s">
        <v>295</v>
      </c>
      <c r="C54" s="58" t="s">
        <v>405</v>
      </c>
      <c r="D54" s="58" t="s">
        <v>397</v>
      </c>
      <c r="E54" s="58" t="s">
        <v>307</v>
      </c>
      <c r="F54" s="58" t="s">
        <v>191</v>
      </c>
      <c r="G54" s="58" t="s">
        <v>178</v>
      </c>
      <c r="H54" s="58" t="s">
        <v>192</v>
      </c>
      <c r="I54" s="77">
        <v>39082</v>
      </c>
      <c r="J54" s="77">
        <v>39812</v>
      </c>
      <c r="K54" s="145" t="s">
        <v>308</v>
      </c>
      <c r="L54" s="146"/>
      <c r="M54" s="147"/>
      <c r="N54" s="58"/>
      <c r="O54" s="64">
        <v>100000</v>
      </c>
      <c r="P54" s="64"/>
      <c r="Q54" s="64"/>
      <c r="R54" s="64"/>
      <c r="S54" s="64"/>
      <c r="T54" s="56">
        <f t="shared" si="6"/>
        <v>100000</v>
      </c>
      <c r="U54" s="51"/>
      <c r="V54" s="19" t="str">
        <f t="shared" si="7"/>
        <v>RIHA Mediating Presence 2012</v>
      </c>
      <c r="W54" s="19" t="str">
        <f t="shared" si="8"/>
        <v>RIHA - ICT-enabled Human Activity</v>
      </c>
      <c r="X54" s="19">
        <f t="shared" si="9"/>
        <v>12197</v>
      </c>
      <c r="Y54" s="19"/>
      <c r="Z54" s="19"/>
      <c r="AA54" s="19"/>
      <c r="AB54" s="19"/>
      <c r="AC54" s="19"/>
    </row>
    <row r="55" spans="1:29" ht="15" customHeight="1">
      <c r="A55" s="41"/>
      <c r="B55" s="28"/>
      <c r="C55" s="23"/>
      <c r="D55" s="23"/>
      <c r="E55" s="23"/>
      <c r="F55" s="23"/>
      <c r="G55" s="23"/>
      <c r="H55" s="23"/>
      <c r="I55" s="23"/>
      <c r="J55" s="23"/>
      <c r="K55" s="23"/>
      <c r="L55" s="23"/>
      <c r="M55" s="23"/>
      <c r="N55" s="23"/>
      <c r="O55" s="79">
        <f t="shared" ref="O55:T55" si="10">SUM(O46:O54)</f>
        <v>415000</v>
      </c>
      <c r="P55" s="79">
        <f t="shared" si="10"/>
        <v>210000</v>
      </c>
      <c r="Q55" s="79">
        <f t="shared" si="10"/>
        <v>325000</v>
      </c>
      <c r="R55" s="79">
        <f t="shared" si="10"/>
        <v>0</v>
      </c>
      <c r="S55" s="79">
        <f t="shared" si="10"/>
        <v>0</v>
      </c>
      <c r="T55" s="70">
        <f t="shared" si="10"/>
        <v>950000</v>
      </c>
      <c r="U55" s="51"/>
      <c r="V55" s="19"/>
      <c r="W55" s="19"/>
      <c r="X55" s="19"/>
      <c r="Y55" s="19"/>
      <c r="Z55" s="19"/>
      <c r="AA55" s="19"/>
      <c r="AB55" s="19"/>
      <c r="AC55" s="19"/>
    </row>
    <row r="56" spans="1:29" ht="15" customHeight="1">
      <c r="A56" s="41"/>
      <c r="B56" s="20"/>
      <c r="C56" s="20"/>
      <c r="D56" s="20"/>
      <c r="E56" s="20"/>
      <c r="F56" s="20"/>
      <c r="G56" s="20"/>
      <c r="H56" s="20"/>
      <c r="I56" s="20"/>
      <c r="J56" s="20"/>
      <c r="K56" s="20"/>
      <c r="L56" s="20"/>
      <c r="M56" s="20"/>
      <c r="N56" s="20"/>
      <c r="O56" s="20"/>
      <c r="P56" s="20"/>
      <c r="Q56" s="20"/>
      <c r="R56" s="20"/>
      <c r="S56" s="20"/>
      <c r="T56" s="20"/>
      <c r="U56" s="42"/>
      <c r="V56" s="19"/>
      <c r="W56" s="19"/>
      <c r="X56" s="19"/>
      <c r="Y56" s="19"/>
      <c r="Z56" s="19"/>
      <c r="AA56" s="19"/>
      <c r="AB56" s="19"/>
      <c r="AC56" s="19"/>
    </row>
    <row r="57" spans="1:29" ht="15" customHeight="1">
      <c r="A57" s="41"/>
      <c r="B57" s="148" t="s">
        <v>226</v>
      </c>
      <c r="C57" s="148"/>
      <c r="D57" s="148"/>
      <c r="E57" s="148"/>
      <c r="F57" s="148"/>
      <c r="G57" s="148"/>
      <c r="H57" s="148"/>
      <c r="I57" s="148"/>
      <c r="J57" s="20"/>
      <c r="K57" s="20"/>
      <c r="L57" s="20"/>
      <c r="M57" s="20"/>
      <c r="N57" s="20"/>
      <c r="O57" s="20"/>
      <c r="P57" s="20"/>
      <c r="Q57" s="20"/>
      <c r="R57" s="20"/>
      <c r="S57" s="20"/>
      <c r="T57" s="20"/>
      <c r="U57" s="42"/>
      <c r="V57" s="19"/>
      <c r="W57" s="19"/>
      <c r="X57" s="19"/>
      <c r="Y57" s="19"/>
      <c r="Z57" s="19"/>
      <c r="AA57" s="19"/>
      <c r="AB57" s="19"/>
      <c r="AC57" s="19"/>
    </row>
    <row r="58" spans="1:29" ht="15" customHeight="1">
      <c r="A58" s="41"/>
      <c r="B58" s="80" t="s">
        <v>129</v>
      </c>
      <c r="C58" s="81" t="s">
        <v>179</v>
      </c>
      <c r="D58" s="81" t="s">
        <v>180</v>
      </c>
      <c r="E58" s="149" t="s">
        <v>27</v>
      </c>
      <c r="F58" s="149"/>
      <c r="G58" s="149"/>
      <c r="H58" s="149"/>
      <c r="I58" s="149"/>
      <c r="J58" s="20"/>
      <c r="K58" s="20"/>
      <c r="L58" s="20"/>
      <c r="M58" s="20"/>
      <c r="N58" s="20"/>
      <c r="O58" s="20"/>
      <c r="P58" s="20"/>
      <c r="Q58" s="20"/>
      <c r="R58" s="20"/>
      <c r="S58" s="20"/>
      <c r="T58" s="20"/>
      <c r="U58" s="42"/>
      <c r="V58" s="19"/>
      <c r="W58" s="19"/>
      <c r="X58" s="19"/>
      <c r="Y58" s="19"/>
      <c r="Z58" s="19"/>
      <c r="AA58" s="19"/>
      <c r="AB58" s="19"/>
      <c r="AC58" s="19"/>
    </row>
    <row r="59" spans="1:29" ht="15">
      <c r="A59" s="41"/>
      <c r="B59" s="83" t="s">
        <v>296</v>
      </c>
      <c r="C59" s="84">
        <v>39537</v>
      </c>
      <c r="D59" s="85" t="s">
        <v>108</v>
      </c>
      <c r="E59" s="110" t="s">
        <v>5</v>
      </c>
      <c r="F59" s="110"/>
      <c r="G59" s="110"/>
      <c r="H59" s="110"/>
      <c r="I59" s="110"/>
      <c r="J59" s="20"/>
      <c r="K59" s="20"/>
      <c r="L59" s="20"/>
      <c r="M59" s="20"/>
      <c r="N59" s="20"/>
      <c r="O59" s="20"/>
      <c r="P59" s="20"/>
      <c r="Q59" s="20"/>
      <c r="R59" s="20"/>
      <c r="S59" s="20"/>
      <c r="T59" s="20"/>
      <c r="U59" s="42"/>
      <c r="V59" s="19"/>
      <c r="W59" s="19"/>
      <c r="X59" s="19"/>
      <c r="Y59" s="19"/>
      <c r="Z59" s="19"/>
      <c r="AA59" s="19"/>
      <c r="AB59" s="19"/>
      <c r="AC59" s="19"/>
    </row>
    <row r="60" spans="1:29" ht="15">
      <c r="A60" s="41"/>
      <c r="B60" s="83" t="s">
        <v>297</v>
      </c>
      <c r="C60" s="84">
        <v>39628</v>
      </c>
      <c r="D60" s="85" t="s">
        <v>108</v>
      </c>
      <c r="E60" s="110" t="s">
        <v>152</v>
      </c>
      <c r="F60" s="110"/>
      <c r="G60" s="110"/>
      <c r="H60" s="110"/>
      <c r="I60" s="110"/>
      <c r="J60" s="20"/>
      <c r="K60" s="20"/>
      <c r="L60" s="20"/>
      <c r="M60" s="20"/>
      <c r="N60" s="20"/>
      <c r="O60" s="20"/>
      <c r="P60" s="20"/>
      <c r="Q60" s="20"/>
      <c r="R60" s="20"/>
      <c r="S60" s="20"/>
      <c r="T60" s="20"/>
      <c r="U60" s="42"/>
      <c r="V60" s="19"/>
      <c r="W60" s="19"/>
      <c r="X60" s="19"/>
      <c r="Y60" s="19"/>
      <c r="Z60" s="19"/>
      <c r="AA60" s="19"/>
      <c r="AB60" s="19"/>
      <c r="AC60" s="19"/>
    </row>
    <row r="61" spans="1:29" s="16" customFormat="1" ht="15">
      <c r="A61" s="41"/>
      <c r="B61" s="83" t="s">
        <v>298</v>
      </c>
      <c r="C61" s="84">
        <v>39720</v>
      </c>
      <c r="D61" s="85" t="s">
        <v>108</v>
      </c>
      <c r="E61" s="110" t="s">
        <v>153</v>
      </c>
      <c r="F61" s="110"/>
      <c r="G61" s="110"/>
      <c r="H61" s="110"/>
      <c r="I61" s="110"/>
      <c r="J61" s="20"/>
      <c r="K61" s="20"/>
      <c r="L61" s="20"/>
      <c r="M61" s="20"/>
      <c r="N61" s="20"/>
      <c r="O61" s="20"/>
      <c r="P61" s="20"/>
      <c r="Q61" s="20"/>
      <c r="R61" s="20"/>
      <c r="S61" s="20"/>
      <c r="T61" s="20"/>
      <c r="U61" s="42"/>
      <c r="V61" s="19"/>
      <c r="W61" s="19"/>
      <c r="X61" s="19"/>
      <c r="Y61" s="19"/>
      <c r="Z61" s="19"/>
      <c r="AA61" s="19"/>
      <c r="AB61" s="19"/>
      <c r="AC61" s="19"/>
    </row>
    <row r="62" spans="1:29" ht="15">
      <c r="A62" s="41"/>
      <c r="B62" s="83" t="s">
        <v>299</v>
      </c>
      <c r="C62" s="84">
        <v>39804</v>
      </c>
      <c r="D62" s="85" t="s">
        <v>108</v>
      </c>
      <c r="E62" s="110" t="s">
        <v>154</v>
      </c>
      <c r="F62" s="110"/>
      <c r="G62" s="110"/>
      <c r="H62" s="110"/>
      <c r="I62" s="110"/>
      <c r="J62" s="20"/>
      <c r="K62" s="20"/>
      <c r="L62" s="20"/>
      <c r="M62" s="20"/>
      <c r="N62" s="20"/>
      <c r="O62" s="20"/>
      <c r="P62" s="20"/>
      <c r="Q62" s="20"/>
      <c r="R62" s="20"/>
      <c r="S62" s="20"/>
      <c r="T62" s="20"/>
      <c r="U62" s="42"/>
      <c r="V62" s="19"/>
      <c r="W62" s="19"/>
      <c r="X62" s="19"/>
      <c r="Y62" s="19"/>
      <c r="Z62" s="19"/>
      <c r="AA62" s="19"/>
      <c r="AB62" s="19"/>
      <c r="AC62" s="19"/>
    </row>
    <row r="63" spans="1:29" ht="15">
      <c r="A63" s="41"/>
      <c r="B63" s="83" t="s">
        <v>300</v>
      </c>
      <c r="C63" s="84" t="s">
        <v>55</v>
      </c>
      <c r="D63" s="87" t="s">
        <v>158</v>
      </c>
      <c r="E63" s="110" t="s">
        <v>126</v>
      </c>
      <c r="F63" s="110"/>
      <c r="G63" s="110"/>
      <c r="H63" s="110"/>
      <c r="I63" s="110"/>
      <c r="J63" s="20"/>
      <c r="K63" s="20"/>
      <c r="L63" s="20"/>
      <c r="M63" s="20"/>
      <c r="N63" s="20"/>
      <c r="O63" s="20"/>
      <c r="P63" s="20"/>
      <c r="Q63" s="20"/>
      <c r="R63" s="20"/>
      <c r="S63" s="20"/>
      <c r="T63" s="20"/>
      <c r="U63" s="42"/>
      <c r="V63" s="19"/>
      <c r="W63" s="19"/>
      <c r="X63" s="19"/>
      <c r="Y63" s="19"/>
      <c r="Z63" s="19"/>
      <c r="AA63" s="19"/>
      <c r="AB63" s="19"/>
      <c r="AC63" s="19"/>
    </row>
    <row r="64" spans="1:29" ht="15">
      <c r="A64" s="41"/>
      <c r="B64" s="89" t="s">
        <v>301</v>
      </c>
      <c r="C64" s="84">
        <v>39804</v>
      </c>
      <c r="D64" s="87" t="s">
        <v>158</v>
      </c>
      <c r="E64" s="110" t="s">
        <v>104</v>
      </c>
      <c r="F64" s="110"/>
      <c r="G64" s="110"/>
      <c r="H64" s="110"/>
      <c r="I64" s="110"/>
      <c r="J64" s="20"/>
      <c r="K64" s="20"/>
      <c r="L64" s="20"/>
      <c r="M64" s="20"/>
      <c r="N64" s="20"/>
      <c r="O64" s="20"/>
      <c r="P64" s="20"/>
      <c r="Q64" s="20"/>
      <c r="R64" s="20"/>
      <c r="S64" s="20"/>
      <c r="T64" s="20"/>
      <c r="U64" s="42"/>
      <c r="V64" s="19"/>
      <c r="W64" s="19"/>
      <c r="X64" s="19"/>
      <c r="Y64" s="19"/>
      <c r="Z64" s="19"/>
      <c r="AA64" s="19"/>
      <c r="AB64" s="19"/>
      <c r="AC64" s="19"/>
    </row>
    <row r="65" spans="1:29" s="1" customFormat="1" ht="15">
      <c r="A65" s="41"/>
      <c r="B65" s="89" t="s">
        <v>302</v>
      </c>
      <c r="C65" s="84">
        <v>39804</v>
      </c>
      <c r="D65" s="87" t="s">
        <v>158</v>
      </c>
      <c r="E65" s="110" t="s">
        <v>72</v>
      </c>
      <c r="F65" s="110"/>
      <c r="G65" s="110"/>
      <c r="H65" s="110"/>
      <c r="I65" s="110"/>
      <c r="J65" s="20"/>
      <c r="K65" s="20"/>
      <c r="L65" s="20"/>
      <c r="M65" s="20"/>
      <c r="N65" s="20"/>
      <c r="O65" s="20"/>
      <c r="P65" s="20"/>
      <c r="Q65" s="20"/>
      <c r="R65" s="20"/>
      <c r="S65" s="20"/>
      <c r="T65" s="20"/>
      <c r="U65" s="42"/>
      <c r="V65" s="19"/>
      <c r="W65" s="19"/>
      <c r="X65" s="19"/>
      <c r="Y65" s="20"/>
      <c r="Z65" s="20"/>
      <c r="AA65" s="20"/>
      <c r="AB65" s="20"/>
      <c r="AC65" s="20"/>
    </row>
    <row r="66" spans="1:29" s="1" customFormat="1" ht="15">
      <c r="A66" s="41"/>
      <c r="B66" s="89" t="s">
        <v>303</v>
      </c>
      <c r="C66" s="84">
        <v>39804</v>
      </c>
      <c r="D66" s="87" t="s">
        <v>158</v>
      </c>
      <c r="E66" s="110" t="s">
        <v>200</v>
      </c>
      <c r="F66" s="110"/>
      <c r="G66" s="110"/>
      <c r="H66" s="110"/>
      <c r="I66" s="110"/>
      <c r="J66" s="20"/>
      <c r="K66" s="20"/>
      <c r="L66" s="20"/>
      <c r="M66" s="20"/>
      <c r="N66" s="20"/>
      <c r="O66" s="20"/>
      <c r="P66" s="20"/>
      <c r="Q66" s="20"/>
      <c r="R66" s="20"/>
      <c r="S66" s="20"/>
      <c r="T66" s="20"/>
      <c r="U66" s="42"/>
      <c r="V66" s="19"/>
      <c r="W66" s="19"/>
      <c r="X66" s="19"/>
      <c r="Y66" s="20"/>
      <c r="Z66" s="20"/>
      <c r="AA66" s="20"/>
      <c r="AB66" s="20"/>
      <c r="AC66" s="20"/>
    </row>
    <row r="67" spans="1:29" s="1" customFormat="1" ht="15">
      <c r="A67" s="41"/>
      <c r="B67" s="89" t="s">
        <v>304</v>
      </c>
      <c r="C67" s="84">
        <v>39804</v>
      </c>
      <c r="D67" s="87" t="s">
        <v>158</v>
      </c>
      <c r="E67" s="110" t="s">
        <v>184</v>
      </c>
      <c r="F67" s="110"/>
      <c r="G67" s="110"/>
      <c r="H67" s="110"/>
      <c r="I67" s="110"/>
      <c r="J67" s="20"/>
      <c r="K67" s="20"/>
      <c r="L67" s="20"/>
      <c r="M67" s="20"/>
      <c r="N67" s="20"/>
      <c r="O67" s="20"/>
      <c r="P67" s="20"/>
      <c r="Q67" s="20"/>
      <c r="R67" s="20"/>
      <c r="S67" s="20"/>
      <c r="T67" s="20"/>
      <c r="U67" s="42"/>
      <c r="V67" s="19"/>
      <c r="W67" s="19"/>
      <c r="X67" s="19"/>
      <c r="Y67" s="20"/>
      <c r="Z67" s="20"/>
      <c r="AA67" s="20"/>
      <c r="AB67" s="20"/>
      <c r="AC67" s="20"/>
    </row>
    <row r="68" spans="1:29" s="1" customFormat="1" ht="15">
      <c r="A68" s="41"/>
      <c r="B68" s="89" t="s">
        <v>109</v>
      </c>
      <c r="C68" s="84">
        <v>39804</v>
      </c>
      <c r="D68" s="87" t="s">
        <v>76</v>
      </c>
      <c r="E68" s="110" t="s">
        <v>50</v>
      </c>
      <c r="F68" s="110"/>
      <c r="G68" s="110"/>
      <c r="H68" s="110"/>
      <c r="I68" s="110"/>
      <c r="J68" s="20"/>
      <c r="K68" s="20"/>
      <c r="L68" s="20"/>
      <c r="M68" s="20"/>
      <c r="N68" s="20"/>
      <c r="O68" s="20"/>
      <c r="P68" s="20"/>
      <c r="Q68" s="20"/>
      <c r="R68" s="20"/>
      <c r="S68" s="20"/>
      <c r="T68" s="20"/>
      <c r="U68" s="42"/>
      <c r="V68" s="19"/>
      <c r="W68" s="19"/>
      <c r="X68" s="19"/>
      <c r="Y68" s="20"/>
      <c r="Z68" s="20"/>
      <c r="AA68" s="20"/>
      <c r="AB68" s="20"/>
      <c r="AC68" s="20"/>
    </row>
    <row r="69" spans="1:29" s="1" customFormat="1" ht="15">
      <c r="A69" s="41"/>
      <c r="B69" s="89" t="s">
        <v>244</v>
      </c>
      <c r="C69" s="84">
        <v>39804</v>
      </c>
      <c r="D69" s="87" t="s">
        <v>76</v>
      </c>
      <c r="E69" s="110" t="s">
        <v>110</v>
      </c>
      <c r="F69" s="110"/>
      <c r="G69" s="110"/>
      <c r="H69" s="110"/>
      <c r="I69" s="110"/>
      <c r="J69" s="20"/>
      <c r="K69" s="20"/>
      <c r="L69" s="20"/>
      <c r="M69" s="20"/>
      <c r="N69" s="20"/>
      <c r="O69" s="20"/>
      <c r="P69" s="20"/>
      <c r="Q69" s="20"/>
      <c r="R69" s="20"/>
      <c r="S69" s="20"/>
      <c r="T69" s="20"/>
      <c r="U69" s="42"/>
      <c r="V69" s="19"/>
      <c r="W69" s="19"/>
      <c r="X69" s="19"/>
      <c r="Y69" s="20"/>
      <c r="Z69" s="20"/>
      <c r="AA69" s="20"/>
      <c r="AB69" s="20"/>
      <c r="AC69" s="20"/>
    </row>
    <row r="70" spans="1:29" s="1" customFormat="1" ht="15">
      <c r="A70" s="41"/>
      <c r="B70" s="89" t="s">
        <v>241</v>
      </c>
      <c r="C70" s="84">
        <v>39804</v>
      </c>
      <c r="D70" s="87" t="s">
        <v>76</v>
      </c>
      <c r="E70" s="110" t="s">
        <v>73</v>
      </c>
      <c r="F70" s="110"/>
      <c r="G70" s="110"/>
      <c r="H70" s="110"/>
      <c r="I70" s="110"/>
      <c r="J70" s="20"/>
      <c r="K70" s="20"/>
      <c r="L70" s="20"/>
      <c r="M70" s="20"/>
      <c r="N70" s="20"/>
      <c r="O70" s="20"/>
      <c r="P70" s="90"/>
      <c r="Q70" s="20"/>
      <c r="R70" s="20"/>
      <c r="S70" s="20"/>
      <c r="T70" s="20"/>
      <c r="U70" s="42"/>
      <c r="V70" s="19"/>
      <c r="W70" s="19"/>
      <c r="X70" s="19"/>
      <c r="Y70" s="20"/>
      <c r="Z70" s="20"/>
      <c r="AA70" s="20"/>
      <c r="AB70" s="20"/>
      <c r="AC70" s="20"/>
    </row>
    <row r="71" spans="1:29" s="1" customFormat="1" ht="15">
      <c r="A71" s="41"/>
      <c r="B71" s="89" t="s">
        <v>245</v>
      </c>
      <c r="C71" s="84">
        <v>39804</v>
      </c>
      <c r="D71" s="87" t="s">
        <v>76</v>
      </c>
      <c r="E71" s="110" t="s">
        <v>182</v>
      </c>
      <c r="F71" s="110"/>
      <c r="G71" s="110"/>
      <c r="H71" s="110"/>
      <c r="I71" s="110"/>
      <c r="J71" s="20"/>
      <c r="K71" s="20"/>
      <c r="L71" s="20"/>
      <c r="M71" s="20"/>
      <c r="N71" s="20"/>
      <c r="O71" s="20"/>
      <c r="P71" s="20"/>
      <c r="Q71" s="20"/>
      <c r="R71" s="20"/>
      <c r="S71" s="20"/>
      <c r="T71" s="20"/>
      <c r="U71" s="42"/>
      <c r="V71" s="19"/>
      <c r="W71" s="19"/>
      <c r="X71" s="19"/>
      <c r="Y71" s="20"/>
      <c r="Z71" s="20"/>
      <c r="AA71" s="20"/>
      <c r="AB71" s="20"/>
      <c r="AC71" s="20"/>
    </row>
    <row r="72" spans="1:29" ht="15">
      <c r="A72" s="41"/>
      <c r="B72" s="89" t="s">
        <v>242</v>
      </c>
      <c r="C72" s="84">
        <v>39804</v>
      </c>
      <c r="D72" s="87" t="s">
        <v>76</v>
      </c>
      <c r="E72" s="110" t="s">
        <v>34</v>
      </c>
      <c r="F72" s="110"/>
      <c r="G72" s="110"/>
      <c r="H72" s="110"/>
      <c r="I72" s="110"/>
      <c r="J72" s="20"/>
      <c r="K72" s="20"/>
      <c r="L72" s="20"/>
      <c r="M72" s="20"/>
      <c r="N72" s="20"/>
      <c r="O72" s="20"/>
      <c r="P72" s="20"/>
      <c r="Q72" s="20"/>
      <c r="R72" s="20"/>
      <c r="S72" s="20"/>
      <c r="T72" s="20"/>
      <c r="U72" s="42"/>
      <c r="V72" s="19"/>
      <c r="W72" s="19"/>
      <c r="X72" s="19"/>
      <c r="Y72" s="19"/>
      <c r="Z72" s="19"/>
      <c r="AA72" s="19"/>
      <c r="AB72" s="19"/>
      <c r="AC72" s="19"/>
    </row>
    <row r="73" spans="1:29" ht="15">
      <c r="A73" s="41"/>
      <c r="B73" s="88" t="s">
        <v>243</v>
      </c>
      <c r="C73" s="82">
        <v>39804</v>
      </c>
      <c r="D73" s="86" t="s">
        <v>203</v>
      </c>
      <c r="E73" s="132" t="s">
        <v>203</v>
      </c>
      <c r="F73" s="132"/>
      <c r="G73" s="132"/>
      <c r="H73" s="132"/>
      <c r="I73" s="132"/>
      <c r="J73" s="20"/>
      <c r="K73" s="20"/>
      <c r="L73" s="20"/>
      <c r="M73" s="20"/>
      <c r="N73" s="20"/>
      <c r="O73" s="20"/>
      <c r="P73" s="20"/>
      <c r="Q73" s="20"/>
      <c r="R73" s="20"/>
      <c r="S73" s="20"/>
      <c r="T73" s="20"/>
      <c r="U73" s="42"/>
      <c r="V73" s="19"/>
      <c r="W73" s="19"/>
      <c r="X73" s="19"/>
      <c r="Y73" s="19"/>
      <c r="Z73" s="19"/>
      <c r="AA73" s="19"/>
      <c r="AB73" s="19"/>
      <c r="AC73" s="19"/>
    </row>
    <row r="74" spans="1:29" ht="14" thickBot="1">
      <c r="A74" s="91"/>
      <c r="B74" s="92"/>
      <c r="C74" s="92"/>
      <c r="D74" s="92"/>
      <c r="E74" s="92"/>
      <c r="F74" s="92"/>
      <c r="G74" s="92"/>
      <c r="H74" s="92"/>
      <c r="I74" s="92"/>
      <c r="J74" s="92"/>
      <c r="K74" s="92"/>
      <c r="L74" s="92"/>
      <c r="M74" s="92"/>
      <c r="N74" s="92"/>
      <c r="O74" s="92"/>
      <c r="P74" s="92"/>
      <c r="Q74" s="92"/>
      <c r="R74" s="92"/>
      <c r="S74" s="92"/>
      <c r="T74" s="92"/>
      <c r="U74" s="93"/>
      <c r="V74" s="19"/>
      <c r="W74" s="19"/>
      <c r="X74" s="19"/>
      <c r="Y74" s="19"/>
      <c r="Z74" s="19"/>
      <c r="AA74" s="19"/>
      <c r="AB74" s="19"/>
      <c r="AC74" s="19"/>
    </row>
    <row r="75" spans="1:29" ht="14" thickTop="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row>
    <row r="76" spans="1:29">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row>
    <row r="77" spans="1:29" ht="15">
      <c r="A77" s="20"/>
      <c r="B77" s="150" t="s">
        <v>60</v>
      </c>
      <c r="C77" s="151"/>
      <c r="D77" s="152"/>
      <c r="E77" s="24"/>
      <c r="F77" s="24"/>
      <c r="G77" s="20"/>
      <c r="H77" s="20"/>
      <c r="I77" s="20"/>
      <c r="J77" s="20"/>
      <c r="K77" s="20"/>
      <c r="L77" s="20"/>
      <c r="M77" s="153" t="s">
        <v>77</v>
      </c>
      <c r="N77" s="154"/>
      <c r="O77" s="154"/>
      <c r="P77" s="154"/>
      <c r="Q77" s="154"/>
      <c r="R77" s="154"/>
      <c r="S77" s="154"/>
      <c r="T77" s="155"/>
      <c r="U77" s="29"/>
      <c r="V77" s="20"/>
      <c r="W77" s="20"/>
      <c r="X77" s="20"/>
      <c r="Y77" s="19"/>
      <c r="Z77" s="19"/>
      <c r="AA77" s="19"/>
      <c r="AB77" s="19"/>
      <c r="AC77" s="19"/>
    </row>
    <row r="78" spans="1:29" ht="15">
      <c r="A78" s="20"/>
      <c r="B78" s="156" t="s">
        <v>59</v>
      </c>
      <c r="C78" s="157"/>
      <c r="D78" s="158"/>
      <c r="E78" s="24"/>
      <c r="F78" s="24"/>
      <c r="G78" s="20"/>
      <c r="H78" s="20"/>
      <c r="I78" s="20"/>
      <c r="J78" s="20"/>
      <c r="K78" s="20"/>
      <c r="L78" s="20"/>
      <c r="M78" s="156" t="s">
        <v>78</v>
      </c>
      <c r="N78" s="157"/>
      <c r="O78" s="157"/>
      <c r="P78" s="157"/>
      <c r="Q78" s="157"/>
      <c r="R78" s="157"/>
      <c r="S78" s="157"/>
      <c r="T78" s="158"/>
      <c r="U78" s="29"/>
      <c r="V78" s="20"/>
      <c r="W78" s="20"/>
      <c r="X78" s="20"/>
      <c r="Y78" s="19"/>
      <c r="Z78" s="19"/>
      <c r="AA78" s="19"/>
      <c r="AB78" s="19"/>
      <c r="AC78" s="19"/>
    </row>
    <row r="79" spans="1:29" ht="15">
      <c r="A79" s="20"/>
      <c r="B79" s="156"/>
      <c r="C79" s="157"/>
      <c r="D79" s="158"/>
      <c r="E79" s="24"/>
      <c r="F79" s="24"/>
      <c r="G79" s="20"/>
      <c r="H79" s="20"/>
      <c r="I79" s="20"/>
      <c r="J79" s="20"/>
      <c r="K79" s="20"/>
      <c r="L79" s="20"/>
      <c r="M79" s="159"/>
      <c r="N79" s="160"/>
      <c r="O79" s="160"/>
      <c r="P79" s="160"/>
      <c r="Q79" s="160"/>
      <c r="R79" s="160"/>
      <c r="S79" s="160"/>
      <c r="T79" s="161"/>
      <c r="U79" s="24"/>
      <c r="V79" s="20"/>
      <c r="W79" s="20"/>
      <c r="X79" s="20"/>
      <c r="Y79" s="19"/>
      <c r="Z79" s="19"/>
      <c r="AA79" s="19"/>
      <c r="AB79" s="19"/>
      <c r="AC79" s="19"/>
    </row>
    <row r="80" spans="1:29" ht="15">
      <c r="A80" s="20"/>
      <c r="B80" s="156" t="s">
        <v>205</v>
      </c>
      <c r="C80" s="157"/>
      <c r="D80" s="158"/>
      <c r="E80" s="25"/>
      <c r="F80" s="20"/>
      <c r="G80" s="20"/>
      <c r="H80" s="20"/>
      <c r="I80" s="20"/>
      <c r="J80" s="20"/>
      <c r="K80" s="20"/>
      <c r="L80" s="20"/>
      <c r="M80" s="156" t="s">
        <v>95</v>
      </c>
      <c r="N80" s="157"/>
      <c r="O80" s="157"/>
      <c r="P80" s="157"/>
      <c r="Q80" s="157"/>
      <c r="R80" s="157"/>
      <c r="S80" s="157"/>
      <c r="T80" s="158"/>
      <c r="U80" s="24"/>
      <c r="V80" s="20"/>
      <c r="W80" s="20"/>
      <c r="X80" s="20"/>
      <c r="Y80" s="19"/>
      <c r="Z80" s="19"/>
      <c r="AA80" s="19"/>
      <c r="AB80" s="19"/>
      <c r="AC80" s="19"/>
    </row>
    <row r="81" spans="1:29" ht="15">
      <c r="A81" s="20"/>
      <c r="B81" s="159"/>
      <c r="C81" s="160"/>
      <c r="D81" s="161"/>
      <c r="E81" s="20"/>
      <c r="F81" s="20"/>
      <c r="G81" s="20"/>
      <c r="H81" s="20"/>
      <c r="I81" s="20"/>
      <c r="J81" s="20"/>
      <c r="K81" s="20"/>
      <c r="L81" s="20"/>
      <c r="M81" s="159"/>
      <c r="N81" s="160"/>
      <c r="O81" s="160"/>
      <c r="P81" s="160"/>
      <c r="Q81" s="160"/>
      <c r="R81" s="160"/>
      <c r="S81" s="160"/>
      <c r="T81" s="161"/>
      <c r="U81" s="24"/>
      <c r="V81" s="20"/>
      <c r="W81" s="20"/>
      <c r="X81" s="20"/>
      <c r="Y81" s="19"/>
      <c r="Z81" s="19"/>
      <c r="AA81" s="19"/>
      <c r="AB81" s="19"/>
      <c r="AC81" s="19"/>
    </row>
    <row r="82" spans="1:29" ht="15">
      <c r="A82" s="20"/>
      <c r="B82" s="159" t="s">
        <v>123</v>
      </c>
      <c r="C82" s="160"/>
      <c r="D82" s="161"/>
      <c r="E82" s="20"/>
      <c r="F82" s="20"/>
      <c r="G82" s="20"/>
      <c r="H82" s="20"/>
      <c r="I82" s="20"/>
      <c r="J82" s="20"/>
      <c r="K82" s="20"/>
      <c r="L82" s="20"/>
      <c r="M82" s="159" t="s">
        <v>123</v>
      </c>
      <c r="N82" s="160"/>
      <c r="O82" s="160"/>
      <c r="P82" s="160"/>
      <c r="Q82" s="160"/>
      <c r="R82" s="160"/>
      <c r="S82" s="160"/>
      <c r="T82" s="161"/>
      <c r="U82" s="24"/>
      <c r="V82" s="20"/>
      <c r="W82" s="20"/>
      <c r="X82" s="20"/>
      <c r="Y82" s="19"/>
      <c r="Z82" s="19"/>
      <c r="AA82" s="19"/>
      <c r="AB82" s="19"/>
      <c r="AC82" s="19"/>
    </row>
    <row r="83" spans="1:29" ht="15">
      <c r="A83" s="20"/>
      <c r="B83" s="162" t="s">
        <v>204</v>
      </c>
      <c r="C83" s="163"/>
      <c r="D83" s="164"/>
      <c r="E83" s="20"/>
      <c r="F83" s="20"/>
      <c r="G83" s="20"/>
      <c r="H83" s="20"/>
      <c r="I83" s="20"/>
      <c r="J83" s="20"/>
      <c r="K83" s="20"/>
      <c r="L83" s="20"/>
      <c r="M83" s="162" t="s">
        <v>45</v>
      </c>
      <c r="N83" s="163"/>
      <c r="O83" s="163"/>
      <c r="P83" s="163"/>
      <c r="Q83" s="163"/>
      <c r="R83" s="163"/>
      <c r="S83" s="163"/>
      <c r="T83" s="164"/>
      <c r="U83" s="24"/>
      <c r="V83" s="20"/>
      <c r="W83" s="20"/>
      <c r="X83" s="20"/>
      <c r="Y83" s="19"/>
      <c r="Z83" s="19"/>
      <c r="AA83" s="19"/>
      <c r="AB83" s="19"/>
      <c r="AC83" s="19"/>
    </row>
    <row r="84" spans="1:29" ht="15">
      <c r="A84" s="19"/>
      <c r="B84" s="19"/>
      <c r="C84" s="19"/>
      <c r="D84" s="19"/>
      <c r="E84" s="19"/>
      <c r="F84" s="19"/>
      <c r="G84" s="19"/>
      <c r="H84" s="19"/>
      <c r="I84" s="19"/>
      <c r="J84" s="19"/>
      <c r="K84" s="19"/>
      <c r="L84" s="19"/>
      <c r="M84" s="19"/>
      <c r="N84" s="19"/>
      <c r="O84" s="24"/>
      <c r="P84" s="24"/>
      <c r="Q84" s="24"/>
      <c r="R84" s="24"/>
      <c r="S84" s="24"/>
      <c r="T84" s="24"/>
      <c r="U84" s="24"/>
      <c r="V84" s="19"/>
      <c r="W84" s="19"/>
      <c r="X84" s="19"/>
      <c r="Y84" s="19"/>
      <c r="Z84" s="19"/>
      <c r="AA84" s="19"/>
      <c r="AB84" s="19"/>
      <c r="AC84" s="19"/>
    </row>
    <row r="85" spans="1:29">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row>
    <row r="86" spans="1:29">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row>
    <row r="87" spans="1:29">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row>
    <row r="88" spans="1:29">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row>
    <row r="89" spans="1:29">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row>
    <row r="90" spans="1:29">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row>
    <row r="91" spans="1:29">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row>
    <row r="92" spans="1:29">
      <c r="A92" s="19"/>
      <c r="B92" s="19"/>
      <c r="C92" s="19"/>
      <c r="D92" s="19"/>
      <c r="E92" s="19"/>
      <c r="F92" s="19"/>
      <c r="G92" s="19"/>
      <c r="H92" s="18"/>
      <c r="I92" s="19"/>
      <c r="J92" s="19"/>
      <c r="K92" s="19"/>
      <c r="L92" s="19"/>
      <c r="M92" s="19"/>
      <c r="N92" s="19"/>
      <c r="O92" s="19"/>
      <c r="P92" s="19"/>
      <c r="Q92" s="19"/>
      <c r="R92" s="19"/>
      <c r="S92" s="19"/>
      <c r="T92" s="19"/>
      <c r="U92" s="19"/>
      <c r="V92" s="19"/>
      <c r="W92" s="19"/>
      <c r="X92" s="19"/>
      <c r="Y92" s="19"/>
      <c r="Z92" s="19"/>
      <c r="AA92" s="19"/>
      <c r="AB92" s="19"/>
      <c r="AC92" s="19"/>
    </row>
    <row r="93" spans="1:29">
      <c r="A93" s="19"/>
      <c r="B93" s="19"/>
      <c r="C93" s="26" t="s">
        <v>150</v>
      </c>
      <c r="D93" s="18"/>
      <c r="E93" s="26" t="s">
        <v>90</v>
      </c>
      <c r="F93" s="18"/>
      <c r="G93" s="26" t="s">
        <v>92</v>
      </c>
      <c r="H93" s="18"/>
      <c r="I93" s="26" t="s">
        <v>44</v>
      </c>
      <c r="J93" s="26"/>
      <c r="K93" s="26"/>
      <c r="L93" s="26"/>
      <c r="M93" s="26"/>
      <c r="N93" s="26"/>
      <c r="O93" s="19"/>
      <c r="P93" s="19"/>
      <c r="Q93" s="19"/>
      <c r="R93" s="19"/>
      <c r="S93" s="19"/>
      <c r="T93" s="19"/>
      <c r="U93" s="19"/>
      <c r="V93" s="19"/>
      <c r="W93" s="19"/>
      <c r="X93" s="19"/>
      <c r="Y93" s="19"/>
      <c r="Z93" s="19"/>
      <c r="AA93" s="19"/>
      <c r="AB93" s="19"/>
      <c r="AC93" s="19"/>
    </row>
    <row r="94" spans="1:29">
      <c r="A94" s="19"/>
      <c r="B94" s="18"/>
      <c r="C94" s="19" t="s">
        <v>227</v>
      </c>
      <c r="D94" s="18"/>
      <c r="E94" s="19" t="s">
        <v>128</v>
      </c>
      <c r="F94" s="18"/>
      <c r="G94" s="19" t="s">
        <v>291</v>
      </c>
      <c r="H94" s="18"/>
      <c r="I94" s="19" t="s">
        <v>173</v>
      </c>
      <c r="J94" s="19"/>
      <c r="K94" s="19"/>
      <c r="L94" s="19"/>
      <c r="M94" s="19"/>
      <c r="N94" s="19"/>
      <c r="O94" s="19"/>
      <c r="P94" s="19"/>
      <c r="Q94" s="19"/>
      <c r="R94" s="19"/>
      <c r="S94" s="19"/>
      <c r="T94" s="19"/>
      <c r="U94" s="19"/>
      <c r="V94" s="19"/>
      <c r="W94" s="19"/>
      <c r="X94" s="19"/>
      <c r="Y94" s="19"/>
      <c r="Z94" s="19"/>
      <c r="AA94" s="19"/>
      <c r="AB94" s="19"/>
      <c r="AC94" s="19"/>
    </row>
    <row r="95" spans="1:29">
      <c r="A95" s="19"/>
      <c r="B95" s="18"/>
      <c r="C95" s="19" t="s">
        <v>292</v>
      </c>
      <c r="D95" s="18"/>
      <c r="E95" s="19" t="s">
        <v>61</v>
      </c>
      <c r="F95" s="18"/>
      <c r="G95" s="19" t="s">
        <v>293</v>
      </c>
      <c r="H95" s="18"/>
      <c r="I95" s="19" t="s">
        <v>174</v>
      </c>
      <c r="J95" s="19"/>
      <c r="K95" s="19"/>
      <c r="L95" s="19"/>
      <c r="M95" s="19"/>
      <c r="N95" s="19"/>
      <c r="O95" s="19"/>
      <c r="P95" s="19"/>
      <c r="Q95" s="19"/>
      <c r="R95" s="19"/>
      <c r="S95" s="19"/>
      <c r="T95" s="19"/>
      <c r="U95" s="19"/>
      <c r="V95" s="19"/>
      <c r="W95" s="19"/>
      <c r="X95" s="19"/>
      <c r="Y95" s="19"/>
      <c r="Z95" s="19"/>
      <c r="AA95" s="19"/>
      <c r="AB95" s="19"/>
      <c r="AC95" s="19"/>
    </row>
    <row r="96" spans="1:29">
      <c r="A96" s="19"/>
      <c r="B96" s="18"/>
      <c r="C96" s="19" t="s">
        <v>231</v>
      </c>
      <c r="D96" s="18"/>
      <c r="E96" s="19" t="s">
        <v>209</v>
      </c>
      <c r="F96" s="18"/>
      <c r="G96" s="19" t="s">
        <v>210</v>
      </c>
      <c r="H96" s="18"/>
      <c r="I96" s="19"/>
      <c r="J96" s="19"/>
      <c r="K96" s="19"/>
      <c r="L96" s="19"/>
      <c r="M96" s="19"/>
      <c r="N96" s="19"/>
      <c r="O96" s="19"/>
      <c r="P96" s="19"/>
      <c r="Q96" s="19"/>
      <c r="R96" s="19"/>
      <c r="S96" s="19"/>
      <c r="T96" s="19"/>
      <c r="U96" s="19"/>
      <c r="V96" s="19"/>
      <c r="W96" s="19"/>
      <c r="X96" s="19"/>
      <c r="Y96" s="19"/>
      <c r="Z96" s="19"/>
      <c r="AA96" s="19"/>
      <c r="AB96" s="19"/>
      <c r="AC96" s="19"/>
    </row>
    <row r="97" spans="1:29">
      <c r="A97" s="19"/>
      <c r="B97" s="18"/>
      <c r="C97" s="19" t="s">
        <v>6</v>
      </c>
      <c r="D97" s="18"/>
      <c r="E97" s="19" t="s">
        <v>62</v>
      </c>
      <c r="F97" s="18"/>
      <c r="G97" s="19" t="s">
        <v>211</v>
      </c>
      <c r="H97" s="18"/>
      <c r="I97" s="19"/>
      <c r="J97" s="19"/>
      <c r="K97" s="19"/>
      <c r="L97" s="19"/>
      <c r="M97" s="19"/>
      <c r="N97" s="19"/>
      <c r="O97" s="19"/>
      <c r="P97" s="19"/>
      <c r="Q97" s="19"/>
      <c r="R97" s="19"/>
      <c r="S97" s="19"/>
      <c r="T97" s="19"/>
      <c r="U97" s="19"/>
      <c r="V97" s="19"/>
      <c r="W97" s="19"/>
      <c r="X97" s="19"/>
      <c r="Y97" s="19"/>
      <c r="Z97" s="19"/>
      <c r="AA97" s="19"/>
      <c r="AB97" s="19"/>
      <c r="AC97" s="19"/>
    </row>
    <row r="98" spans="1:29">
      <c r="A98" s="19"/>
      <c r="B98" s="18"/>
      <c r="C98" s="19" t="s">
        <v>212</v>
      </c>
      <c r="D98" s="18"/>
      <c r="E98" s="19" t="s">
        <v>94</v>
      </c>
      <c r="F98" s="18"/>
      <c r="G98" s="19" t="s">
        <v>213</v>
      </c>
      <c r="H98" s="18"/>
      <c r="I98" s="19"/>
      <c r="J98" s="19"/>
      <c r="K98" s="19"/>
      <c r="L98" s="19"/>
      <c r="M98" s="19"/>
      <c r="N98" s="19"/>
      <c r="O98" s="19"/>
      <c r="P98" s="19"/>
      <c r="Q98" s="19"/>
      <c r="R98" s="19"/>
      <c r="S98" s="19"/>
      <c r="T98" s="19"/>
      <c r="U98" s="19"/>
      <c r="V98" s="19"/>
      <c r="W98" s="19"/>
      <c r="X98" s="19"/>
      <c r="Y98" s="19"/>
      <c r="Z98" s="19"/>
      <c r="AA98" s="19"/>
      <c r="AB98" s="19"/>
      <c r="AC98" s="19"/>
    </row>
    <row r="99" spans="1:29">
      <c r="A99" s="19"/>
      <c r="B99" s="18"/>
      <c r="C99" s="19" t="s">
        <v>214</v>
      </c>
      <c r="D99" s="18"/>
      <c r="E99" s="19" t="s">
        <v>89</v>
      </c>
      <c r="F99" s="18"/>
      <c r="G99" s="19" t="s">
        <v>215</v>
      </c>
      <c r="H99" s="18"/>
      <c r="I99" s="19"/>
      <c r="J99" s="19"/>
      <c r="K99" s="19"/>
      <c r="L99" s="19"/>
      <c r="M99" s="19"/>
      <c r="N99" s="19"/>
      <c r="O99" s="19"/>
      <c r="P99" s="19"/>
      <c r="Q99" s="19"/>
      <c r="R99" s="19"/>
      <c r="S99" s="19"/>
      <c r="T99" s="19"/>
      <c r="U99" s="19"/>
      <c r="V99" s="19"/>
      <c r="W99" s="19"/>
      <c r="X99" s="19"/>
      <c r="Y99" s="19"/>
      <c r="Z99" s="19"/>
      <c r="AA99" s="19"/>
      <c r="AB99" s="19"/>
      <c r="AC99" s="19"/>
    </row>
    <row r="100" spans="1:29">
      <c r="A100" s="19"/>
      <c r="B100" s="18"/>
      <c r="C100" s="19" t="s">
        <v>48</v>
      </c>
      <c r="D100" s="18"/>
      <c r="E100" s="19" t="s">
        <v>80</v>
      </c>
      <c r="F100" s="18"/>
      <c r="G100" s="19" t="s">
        <v>216</v>
      </c>
      <c r="H100" s="18"/>
      <c r="I100" s="19"/>
      <c r="J100" s="19"/>
      <c r="K100" s="19"/>
      <c r="L100" s="19"/>
      <c r="M100" s="19"/>
      <c r="N100" s="19"/>
      <c r="O100" s="19"/>
      <c r="P100" s="19"/>
      <c r="Q100" s="19"/>
      <c r="R100" s="19"/>
      <c r="S100" s="19"/>
      <c r="T100" s="19"/>
      <c r="U100" s="19"/>
      <c r="V100" s="19"/>
      <c r="W100" s="19"/>
      <c r="X100" s="19"/>
      <c r="Y100" s="19"/>
      <c r="Z100" s="19"/>
      <c r="AA100" s="19"/>
      <c r="AB100" s="19"/>
      <c r="AC100" s="19"/>
    </row>
    <row r="101" spans="1:29">
      <c r="A101" s="19"/>
      <c r="B101" s="18"/>
      <c r="C101" s="19" t="s">
        <v>217</v>
      </c>
      <c r="D101" s="18"/>
      <c r="E101" s="19" t="s">
        <v>255</v>
      </c>
      <c r="F101" s="18"/>
      <c r="G101" s="19" t="s">
        <v>218</v>
      </c>
      <c r="H101" s="18"/>
      <c r="I101" s="19"/>
      <c r="J101" s="19"/>
      <c r="K101" s="19"/>
      <c r="L101" s="19"/>
      <c r="M101" s="19"/>
      <c r="N101" s="19"/>
      <c r="O101" s="19"/>
      <c r="P101" s="19"/>
      <c r="Q101" s="19"/>
      <c r="R101" s="19"/>
      <c r="S101" s="19"/>
      <c r="T101" s="19"/>
      <c r="U101" s="19"/>
      <c r="V101" s="19"/>
      <c r="W101" s="19"/>
      <c r="X101" s="19"/>
      <c r="Y101" s="19"/>
      <c r="Z101" s="19"/>
      <c r="AA101" s="19"/>
      <c r="AB101" s="19"/>
      <c r="AC101" s="19"/>
    </row>
    <row r="102" spans="1:29">
      <c r="A102" s="19"/>
      <c r="B102" s="18"/>
      <c r="C102" s="19" t="s">
        <v>151</v>
      </c>
      <c r="D102" s="18"/>
      <c r="E102" s="19" t="s">
        <v>219</v>
      </c>
      <c r="F102" s="18"/>
      <c r="G102" s="19" t="s">
        <v>220</v>
      </c>
      <c r="H102" s="18"/>
      <c r="I102" s="19"/>
      <c r="J102" s="19"/>
      <c r="K102" s="19"/>
      <c r="L102" s="19"/>
      <c r="M102" s="19"/>
      <c r="N102" s="19"/>
      <c r="O102" s="19"/>
      <c r="P102" s="19"/>
      <c r="Q102" s="19"/>
      <c r="R102" s="19"/>
      <c r="S102" s="19"/>
      <c r="T102" s="19"/>
      <c r="U102" s="19"/>
      <c r="V102" s="19"/>
      <c r="W102" s="19"/>
      <c r="X102" s="19"/>
      <c r="Y102" s="19"/>
      <c r="Z102" s="19"/>
      <c r="AA102" s="19"/>
      <c r="AB102" s="19"/>
      <c r="AC102" s="19"/>
    </row>
    <row r="103" spans="1:29">
      <c r="A103" s="19"/>
      <c r="B103" s="18"/>
      <c r="C103" s="19" t="s">
        <v>7</v>
      </c>
      <c r="D103" s="18"/>
      <c r="E103" s="19" t="s">
        <v>221</v>
      </c>
      <c r="F103" s="18"/>
      <c r="G103" s="19" t="s">
        <v>222</v>
      </c>
      <c r="H103" s="18"/>
      <c r="I103" s="19"/>
      <c r="J103" s="19"/>
      <c r="K103" s="19"/>
      <c r="L103" s="19"/>
      <c r="M103" s="19"/>
      <c r="N103" s="19"/>
      <c r="O103" s="19"/>
      <c r="P103" s="19"/>
      <c r="Q103" s="19"/>
      <c r="R103" s="19"/>
      <c r="S103" s="19"/>
      <c r="T103" s="19"/>
      <c r="U103" s="19"/>
      <c r="V103" s="19"/>
      <c r="W103" s="19"/>
      <c r="X103" s="19"/>
      <c r="Y103" s="19"/>
      <c r="Z103" s="19"/>
      <c r="AA103" s="19"/>
      <c r="AB103" s="19"/>
      <c r="AC103" s="19"/>
    </row>
    <row r="104" spans="1:29">
      <c r="A104" s="19"/>
      <c r="B104" s="18"/>
      <c r="C104" s="19" t="s">
        <v>8</v>
      </c>
      <c r="D104" s="18"/>
      <c r="E104" s="19" t="s">
        <v>133</v>
      </c>
      <c r="F104" s="18"/>
      <c r="G104" s="19" t="s">
        <v>134</v>
      </c>
      <c r="H104" s="18"/>
      <c r="I104" s="19"/>
      <c r="J104" s="19"/>
      <c r="K104" s="19"/>
      <c r="L104" s="19"/>
      <c r="M104" s="19"/>
      <c r="N104" s="19"/>
      <c r="O104" s="19"/>
      <c r="P104" s="19"/>
      <c r="Q104" s="19"/>
      <c r="R104" s="19"/>
      <c r="S104" s="19"/>
      <c r="T104" s="19"/>
      <c r="U104" s="19"/>
      <c r="V104" s="19"/>
      <c r="W104" s="19"/>
      <c r="X104" s="19"/>
      <c r="Y104" s="19"/>
      <c r="Z104" s="19"/>
      <c r="AA104" s="19"/>
      <c r="AB104" s="19"/>
      <c r="AC104" s="19"/>
    </row>
    <row r="105" spans="1:29">
      <c r="A105" s="19"/>
      <c r="B105" s="18"/>
      <c r="C105" s="19" t="s">
        <v>164</v>
      </c>
      <c r="D105" s="18"/>
      <c r="E105" s="19" t="s">
        <v>3</v>
      </c>
      <c r="F105" s="18"/>
      <c r="G105" s="19" t="s">
        <v>349</v>
      </c>
      <c r="H105" s="18"/>
      <c r="I105" s="19"/>
      <c r="J105" s="19"/>
      <c r="K105" s="19"/>
      <c r="L105" s="19"/>
      <c r="M105" s="19"/>
      <c r="N105" s="19"/>
      <c r="O105" s="19"/>
      <c r="P105" s="19"/>
      <c r="Q105" s="19"/>
      <c r="R105" s="19"/>
      <c r="S105" s="19"/>
      <c r="T105" s="19"/>
      <c r="U105" s="19"/>
      <c r="V105" s="19"/>
      <c r="W105" s="19"/>
      <c r="X105" s="19"/>
      <c r="Y105" s="19"/>
      <c r="Z105" s="19"/>
      <c r="AA105" s="19"/>
      <c r="AB105" s="19"/>
      <c r="AC105" s="19"/>
    </row>
    <row r="106" spans="1:29">
      <c r="A106" s="19"/>
      <c r="B106" s="18"/>
      <c r="C106" s="19" t="s">
        <v>165</v>
      </c>
      <c r="D106" s="18"/>
      <c r="E106" s="19" t="s">
        <v>172</v>
      </c>
      <c r="F106" s="18"/>
      <c r="G106" s="19" t="s">
        <v>64</v>
      </c>
      <c r="H106" s="18"/>
      <c r="I106" s="19"/>
      <c r="J106" s="19"/>
      <c r="K106" s="19"/>
      <c r="L106" s="19"/>
      <c r="M106" s="19"/>
      <c r="N106" s="19"/>
      <c r="O106" s="19"/>
      <c r="P106" s="19"/>
      <c r="Q106" s="19"/>
      <c r="R106" s="19"/>
      <c r="S106" s="19"/>
      <c r="T106" s="19"/>
      <c r="U106" s="19"/>
      <c r="V106" s="19"/>
      <c r="W106" s="19"/>
      <c r="X106" s="19"/>
      <c r="Y106" s="19"/>
      <c r="Z106" s="19"/>
      <c r="AA106" s="19"/>
      <c r="AB106" s="19"/>
      <c r="AC106" s="19"/>
    </row>
    <row r="107" spans="1:29">
      <c r="A107" s="19"/>
      <c r="B107" s="18"/>
      <c r="C107" s="19" t="s">
        <v>350</v>
      </c>
      <c r="D107" s="18"/>
      <c r="E107" s="19" t="s">
        <v>351</v>
      </c>
      <c r="F107" s="18"/>
      <c r="G107" s="19" t="s">
        <v>352</v>
      </c>
      <c r="H107" s="18"/>
      <c r="I107" s="19"/>
      <c r="J107" s="19"/>
      <c r="K107" s="19"/>
      <c r="L107" s="19"/>
      <c r="M107" s="19"/>
      <c r="N107" s="19"/>
      <c r="O107" s="19"/>
      <c r="P107" s="19"/>
      <c r="Q107" s="19"/>
      <c r="R107" s="19"/>
      <c r="S107" s="19"/>
      <c r="T107" s="19"/>
      <c r="U107" s="19"/>
      <c r="V107" s="19"/>
      <c r="W107" s="19"/>
      <c r="X107" s="19"/>
      <c r="Y107" s="19"/>
      <c r="Z107" s="19"/>
      <c r="AA107" s="19"/>
      <c r="AB107" s="19"/>
      <c r="AC107" s="19"/>
    </row>
    <row r="108" spans="1:29">
      <c r="A108" s="19"/>
      <c r="B108" s="18"/>
      <c r="C108" s="19" t="s">
        <v>102</v>
      </c>
      <c r="D108" s="18"/>
      <c r="E108" s="19" t="s">
        <v>2</v>
      </c>
      <c r="F108" s="18"/>
      <c r="G108" s="19" t="s">
        <v>353</v>
      </c>
      <c r="H108" s="18"/>
      <c r="I108" s="19"/>
      <c r="J108" s="19"/>
      <c r="K108" s="19"/>
      <c r="L108" s="19"/>
      <c r="M108" s="19"/>
      <c r="N108" s="19"/>
      <c r="O108" s="19"/>
      <c r="P108" s="19"/>
      <c r="Q108" s="19"/>
      <c r="R108" s="19"/>
      <c r="S108" s="19"/>
      <c r="T108" s="19"/>
      <c r="U108" s="19"/>
      <c r="V108" s="19"/>
      <c r="W108" s="19"/>
      <c r="X108" s="19"/>
      <c r="Y108" s="19"/>
      <c r="Z108" s="19"/>
      <c r="AA108" s="19"/>
      <c r="AB108" s="19"/>
      <c r="AC108" s="19"/>
    </row>
    <row r="109" spans="1:29">
      <c r="A109" s="19"/>
      <c r="B109" s="18"/>
      <c r="C109" s="19" t="s">
        <v>166</v>
      </c>
      <c r="D109" s="18"/>
      <c r="E109" s="19" t="s">
        <v>93</v>
      </c>
      <c r="F109" s="18"/>
      <c r="G109" s="19" t="s">
        <v>354</v>
      </c>
      <c r="H109" s="18"/>
      <c r="I109" s="19"/>
      <c r="J109" s="19"/>
      <c r="K109" s="19"/>
      <c r="L109" s="19"/>
      <c r="M109" s="19"/>
      <c r="N109" s="19"/>
      <c r="O109" s="19"/>
      <c r="P109" s="19"/>
      <c r="Q109" s="19"/>
      <c r="R109" s="19"/>
      <c r="S109" s="19"/>
      <c r="T109" s="19"/>
      <c r="U109" s="19"/>
      <c r="V109" s="19"/>
      <c r="W109" s="19"/>
      <c r="X109" s="19"/>
      <c r="Y109" s="19"/>
      <c r="Z109" s="19"/>
      <c r="AA109" s="19"/>
      <c r="AB109" s="19"/>
      <c r="AC109" s="19"/>
    </row>
    <row r="110" spans="1:29">
      <c r="A110" s="19"/>
      <c r="B110" s="18"/>
      <c r="C110" s="19" t="s">
        <v>355</v>
      </c>
      <c r="D110" s="18"/>
      <c r="E110" s="19" t="s">
        <v>84</v>
      </c>
      <c r="F110" s="18"/>
      <c r="G110" s="19" t="s">
        <v>356</v>
      </c>
      <c r="H110" s="18"/>
      <c r="I110" s="19"/>
      <c r="J110" s="19"/>
      <c r="K110" s="19"/>
      <c r="L110" s="19"/>
      <c r="M110" s="19"/>
      <c r="N110" s="19"/>
      <c r="O110" s="19"/>
      <c r="P110" s="19"/>
      <c r="Q110" s="19"/>
      <c r="R110" s="19"/>
      <c r="S110" s="19"/>
      <c r="T110" s="19"/>
      <c r="U110" s="19"/>
      <c r="V110" s="19"/>
      <c r="W110" s="19"/>
      <c r="X110" s="19"/>
      <c r="Y110" s="19"/>
      <c r="Z110" s="19"/>
      <c r="AA110" s="19"/>
      <c r="AB110" s="19"/>
      <c r="AC110" s="19"/>
    </row>
    <row r="111" spans="1:29">
      <c r="A111" s="19"/>
      <c r="B111" s="18"/>
      <c r="C111" s="19" t="s">
        <v>357</v>
      </c>
      <c r="D111" s="18"/>
      <c r="E111" s="19" t="s">
        <v>162</v>
      </c>
      <c r="F111" s="18"/>
      <c r="G111" s="19" t="s">
        <v>358</v>
      </c>
      <c r="H111" s="18"/>
      <c r="I111" s="19"/>
      <c r="J111" s="19"/>
      <c r="K111" s="19"/>
      <c r="L111" s="19"/>
      <c r="M111" s="19"/>
      <c r="N111" s="19"/>
      <c r="O111" s="19"/>
      <c r="P111" s="19"/>
      <c r="Q111" s="19"/>
      <c r="R111" s="19"/>
      <c r="S111" s="19"/>
      <c r="T111" s="19"/>
      <c r="U111" s="19"/>
      <c r="V111" s="19"/>
      <c r="W111" s="19"/>
      <c r="X111" s="19"/>
      <c r="Y111" s="19"/>
      <c r="Z111" s="19"/>
      <c r="AA111" s="19"/>
      <c r="AB111" s="19"/>
      <c r="AC111" s="19"/>
    </row>
    <row r="112" spans="1:29">
      <c r="A112" s="19"/>
      <c r="B112" s="18"/>
      <c r="C112" s="19" t="s">
        <v>167</v>
      </c>
      <c r="D112" s="18"/>
      <c r="E112" s="19" t="s">
        <v>85</v>
      </c>
      <c r="F112" s="18"/>
      <c r="G112" s="19" t="s">
        <v>359</v>
      </c>
      <c r="H112" s="18"/>
      <c r="I112" s="19"/>
      <c r="J112" s="19"/>
      <c r="K112" s="19"/>
      <c r="L112" s="19"/>
      <c r="M112" s="19"/>
      <c r="N112" s="19"/>
      <c r="O112" s="19"/>
      <c r="P112" s="19"/>
      <c r="Q112" s="19"/>
      <c r="R112" s="19"/>
      <c r="S112" s="19"/>
      <c r="T112" s="19"/>
      <c r="U112" s="19"/>
      <c r="V112" s="19"/>
      <c r="W112" s="19"/>
      <c r="X112" s="19"/>
      <c r="Y112" s="19"/>
      <c r="Z112" s="19"/>
      <c r="AA112" s="19"/>
      <c r="AB112" s="19"/>
      <c r="AC112" s="19"/>
    </row>
    <row r="113" spans="1:29">
      <c r="A113" s="19"/>
      <c r="B113" s="18"/>
      <c r="C113" s="19" t="s">
        <v>360</v>
      </c>
      <c r="D113" s="18"/>
      <c r="E113" s="19" t="s">
        <v>86</v>
      </c>
      <c r="F113" s="18"/>
      <c r="G113" s="19" t="s">
        <v>361</v>
      </c>
      <c r="H113" s="18"/>
      <c r="I113" s="19"/>
      <c r="J113" s="19"/>
      <c r="K113" s="19"/>
      <c r="L113" s="19"/>
      <c r="M113" s="19"/>
      <c r="N113" s="19"/>
      <c r="O113" s="19"/>
      <c r="P113" s="19"/>
      <c r="Q113" s="19"/>
      <c r="R113" s="19"/>
      <c r="S113" s="19"/>
      <c r="T113" s="19"/>
      <c r="U113" s="19"/>
      <c r="V113" s="19"/>
      <c r="W113" s="19"/>
      <c r="X113" s="19"/>
      <c r="Y113" s="19"/>
      <c r="Z113" s="19"/>
      <c r="AA113" s="19"/>
      <c r="AB113" s="19"/>
      <c r="AC113" s="19"/>
    </row>
    <row r="114" spans="1:29">
      <c r="A114" s="19"/>
      <c r="B114" s="18"/>
      <c r="C114" s="19" t="s">
        <v>362</v>
      </c>
      <c r="D114" s="18"/>
      <c r="E114" s="19" t="s">
        <v>363</v>
      </c>
      <c r="F114" s="18"/>
      <c r="G114" s="19" t="s">
        <v>364</v>
      </c>
      <c r="H114" s="18"/>
      <c r="I114" s="19"/>
      <c r="J114" s="19"/>
      <c r="K114" s="19"/>
      <c r="L114" s="19"/>
      <c r="M114" s="19"/>
      <c r="N114" s="19"/>
      <c r="O114" s="19"/>
      <c r="P114" s="19"/>
      <c r="Q114" s="19"/>
      <c r="R114" s="19"/>
      <c r="S114" s="19"/>
      <c r="T114" s="19"/>
      <c r="U114" s="19"/>
      <c r="V114" s="19"/>
      <c r="W114" s="19"/>
      <c r="X114" s="19"/>
      <c r="Y114" s="19"/>
      <c r="Z114" s="19"/>
      <c r="AA114" s="19"/>
      <c r="AB114" s="19"/>
      <c r="AC114" s="19"/>
    </row>
    <row r="115" spans="1:29">
      <c r="A115" s="19"/>
      <c r="B115" s="18"/>
      <c r="C115" s="19" t="s">
        <v>365</v>
      </c>
      <c r="D115" s="18"/>
      <c r="E115" s="19" t="s">
        <v>105</v>
      </c>
      <c r="F115" s="18"/>
      <c r="G115" s="19" t="s">
        <v>366</v>
      </c>
      <c r="H115" s="18"/>
      <c r="I115" s="19"/>
      <c r="J115" s="19"/>
      <c r="K115" s="19"/>
      <c r="L115" s="19"/>
      <c r="M115" s="19"/>
      <c r="N115" s="19"/>
      <c r="O115" s="19"/>
      <c r="P115" s="19"/>
      <c r="Q115" s="19"/>
      <c r="R115" s="19"/>
      <c r="S115" s="19"/>
      <c r="T115" s="19"/>
      <c r="U115" s="19"/>
      <c r="V115" s="19"/>
      <c r="W115" s="19"/>
      <c r="X115" s="19"/>
      <c r="Y115" s="19"/>
      <c r="Z115" s="19"/>
      <c r="AA115" s="19"/>
      <c r="AB115" s="19"/>
      <c r="AC115" s="19"/>
    </row>
    <row r="116" spans="1:29">
      <c r="A116" s="19"/>
      <c r="B116" s="18"/>
      <c r="C116" s="19" t="s">
        <v>168</v>
      </c>
      <c r="D116" s="18"/>
      <c r="E116" s="19" t="s">
        <v>106</v>
      </c>
      <c r="F116" s="18"/>
      <c r="G116" s="19" t="s">
        <v>367</v>
      </c>
      <c r="H116" s="18"/>
      <c r="I116" s="19"/>
      <c r="J116" s="19"/>
      <c r="K116" s="19"/>
      <c r="L116" s="19"/>
      <c r="M116" s="19"/>
      <c r="N116" s="19"/>
      <c r="O116" s="19"/>
      <c r="P116" s="19"/>
      <c r="Q116" s="19"/>
      <c r="R116" s="19"/>
      <c r="S116" s="19"/>
      <c r="T116" s="19"/>
      <c r="U116" s="19"/>
      <c r="V116" s="19"/>
      <c r="W116" s="19"/>
      <c r="X116" s="19"/>
      <c r="Y116" s="19"/>
      <c r="Z116" s="19"/>
      <c r="AA116" s="19"/>
      <c r="AB116" s="19"/>
      <c r="AC116" s="19"/>
    </row>
    <row r="117" spans="1:29">
      <c r="A117" s="19"/>
      <c r="B117" s="18"/>
      <c r="C117" s="19" t="s">
        <v>254</v>
      </c>
      <c r="D117" s="18"/>
      <c r="E117" s="19" t="s">
        <v>87</v>
      </c>
      <c r="F117" s="18"/>
      <c r="G117" s="18"/>
      <c r="H117" s="18"/>
      <c r="I117" s="19"/>
      <c r="J117" s="19"/>
      <c r="K117" s="19"/>
      <c r="L117" s="19"/>
      <c r="M117" s="19"/>
      <c r="N117" s="19"/>
      <c r="O117" s="19"/>
      <c r="P117" s="19"/>
      <c r="Q117" s="19"/>
      <c r="R117" s="19"/>
      <c r="S117" s="19"/>
      <c r="T117" s="19"/>
      <c r="U117" s="19"/>
      <c r="V117" s="19"/>
      <c r="W117" s="19"/>
      <c r="X117" s="19"/>
      <c r="Y117" s="19"/>
      <c r="Z117" s="19"/>
      <c r="AA117" s="19"/>
      <c r="AB117" s="19"/>
      <c r="AC117" s="19"/>
    </row>
    <row r="118" spans="1:29">
      <c r="A118" s="19"/>
      <c r="B118" s="18"/>
      <c r="C118" s="19" t="s">
        <v>65</v>
      </c>
      <c r="D118" s="18"/>
      <c r="E118" s="19" t="s">
        <v>236</v>
      </c>
      <c r="F118" s="18"/>
      <c r="G118" s="18"/>
      <c r="H118" s="18"/>
      <c r="I118" s="19"/>
      <c r="J118" s="19"/>
      <c r="K118" s="19"/>
      <c r="L118" s="19"/>
      <c r="M118" s="19"/>
      <c r="N118" s="19"/>
      <c r="O118" s="19"/>
      <c r="P118" s="19"/>
      <c r="Q118" s="19"/>
      <c r="R118" s="19"/>
      <c r="S118" s="19"/>
      <c r="T118" s="19"/>
      <c r="U118" s="19"/>
      <c r="V118" s="19"/>
      <c r="W118" s="19"/>
      <c r="X118" s="19"/>
      <c r="Y118" s="19"/>
      <c r="Z118" s="19"/>
      <c r="AA118" s="19"/>
      <c r="AB118" s="19"/>
      <c r="AC118" s="19"/>
    </row>
    <row r="119" spans="1:29">
      <c r="A119" s="19"/>
      <c r="B119" s="18"/>
      <c r="C119" s="19" t="s">
        <v>368</v>
      </c>
      <c r="D119" s="18"/>
      <c r="E119" s="19"/>
      <c r="F119" s="18"/>
      <c r="G119" s="18"/>
      <c r="H119" s="18"/>
      <c r="I119" s="19"/>
      <c r="J119" s="19"/>
      <c r="K119" s="19"/>
      <c r="L119" s="19"/>
      <c r="M119" s="19"/>
      <c r="N119" s="19"/>
      <c r="O119" s="19"/>
      <c r="P119" s="19"/>
      <c r="Q119" s="19"/>
      <c r="R119" s="19"/>
      <c r="S119" s="19"/>
      <c r="T119" s="19"/>
      <c r="U119" s="19"/>
      <c r="V119" s="19"/>
      <c r="W119" s="19"/>
      <c r="X119" s="19"/>
      <c r="Y119" s="19"/>
      <c r="Z119" s="19"/>
      <c r="AA119" s="19"/>
      <c r="AB119" s="19"/>
      <c r="AC119" s="19"/>
    </row>
    <row r="120" spans="1:29">
      <c r="A120" s="19"/>
      <c r="B120" s="18"/>
      <c r="C120" s="19" t="s">
        <v>369</v>
      </c>
      <c r="D120" s="18"/>
      <c r="E120" s="19"/>
      <c r="F120" s="18"/>
      <c r="G120" s="18"/>
      <c r="H120" s="18"/>
      <c r="I120" s="19"/>
      <c r="J120" s="19"/>
      <c r="K120" s="19"/>
      <c r="L120" s="19"/>
      <c r="M120" s="19"/>
      <c r="N120" s="19"/>
      <c r="O120" s="19"/>
      <c r="P120" s="19"/>
      <c r="Q120" s="19"/>
      <c r="R120" s="19"/>
      <c r="S120" s="19"/>
      <c r="T120" s="19"/>
      <c r="U120" s="19"/>
      <c r="V120" s="19"/>
      <c r="W120" s="19"/>
      <c r="X120" s="19"/>
      <c r="Y120" s="19"/>
      <c r="Z120" s="19"/>
      <c r="AA120" s="19"/>
      <c r="AB120" s="19"/>
      <c r="AC120" s="19"/>
    </row>
    <row r="121" spans="1:29">
      <c r="A121" s="19"/>
      <c r="B121" s="18"/>
      <c r="C121" s="19" t="s">
        <v>370</v>
      </c>
      <c r="D121" s="18"/>
      <c r="E121" s="19"/>
      <c r="F121" s="18"/>
      <c r="G121" s="18"/>
      <c r="H121" s="18"/>
      <c r="I121" s="19"/>
      <c r="J121" s="19"/>
      <c r="K121" s="19"/>
      <c r="L121" s="19"/>
      <c r="M121" s="19"/>
      <c r="N121" s="19"/>
      <c r="O121" s="19"/>
      <c r="P121" s="19"/>
      <c r="Q121" s="19"/>
      <c r="R121" s="19"/>
      <c r="S121" s="19"/>
      <c r="T121" s="19"/>
      <c r="U121" s="19"/>
      <c r="V121" s="19"/>
      <c r="W121" s="19"/>
      <c r="X121" s="19"/>
      <c r="Y121" s="19"/>
      <c r="Z121" s="19"/>
      <c r="AA121" s="19"/>
      <c r="AB121" s="19"/>
      <c r="AC121" s="19"/>
    </row>
    <row r="122" spans="1:29">
      <c r="A122" s="19"/>
      <c r="B122" s="18"/>
      <c r="C122" s="19" t="s">
        <v>371</v>
      </c>
      <c r="D122" s="18"/>
      <c r="E122" s="19"/>
      <c r="F122" s="18"/>
      <c r="G122" s="18"/>
      <c r="H122" s="18"/>
      <c r="I122" s="19"/>
      <c r="J122" s="19"/>
      <c r="K122" s="19"/>
      <c r="L122" s="19"/>
      <c r="M122" s="19"/>
      <c r="N122" s="19"/>
      <c r="O122" s="19"/>
      <c r="P122" s="19"/>
      <c r="Q122" s="19"/>
      <c r="R122" s="19"/>
      <c r="S122" s="19"/>
      <c r="T122" s="19"/>
      <c r="U122" s="19"/>
      <c r="V122" s="19"/>
      <c r="W122" s="19"/>
      <c r="X122" s="19"/>
      <c r="Y122" s="19"/>
      <c r="Z122" s="19"/>
      <c r="AA122" s="19"/>
      <c r="AB122" s="19"/>
      <c r="AC122" s="19"/>
    </row>
    <row r="123" spans="1:29">
      <c r="A123" s="19"/>
      <c r="B123" s="18"/>
      <c r="C123" s="19" t="s">
        <v>372</v>
      </c>
      <c r="D123" s="18"/>
      <c r="E123" s="19"/>
      <c r="F123" s="18"/>
      <c r="G123" s="18"/>
      <c r="H123" s="18"/>
      <c r="I123" s="19"/>
      <c r="J123" s="19"/>
      <c r="K123" s="19"/>
      <c r="L123" s="19"/>
      <c r="M123" s="19"/>
      <c r="N123" s="19"/>
      <c r="O123" s="19"/>
      <c r="P123" s="19"/>
      <c r="Q123" s="19"/>
      <c r="R123" s="19"/>
      <c r="S123" s="19"/>
      <c r="T123" s="19"/>
      <c r="U123" s="19"/>
      <c r="V123" s="19"/>
      <c r="W123" s="19"/>
      <c r="X123" s="19"/>
      <c r="Y123" s="19"/>
      <c r="Z123" s="19"/>
      <c r="AA123" s="19"/>
      <c r="AB123" s="19"/>
      <c r="AC123" s="19"/>
    </row>
    <row r="124" spans="1:29">
      <c r="A124" s="19"/>
      <c r="B124" s="18"/>
      <c r="C124" s="19" t="s">
        <v>169</v>
      </c>
      <c r="D124" s="18"/>
      <c r="E124" s="19"/>
      <c r="F124" s="18"/>
      <c r="G124" s="18"/>
      <c r="H124" s="18"/>
      <c r="I124" s="19"/>
      <c r="J124" s="19"/>
      <c r="K124" s="19"/>
      <c r="L124" s="19"/>
      <c r="M124" s="19"/>
      <c r="N124" s="19"/>
      <c r="O124" s="19"/>
      <c r="P124" s="19"/>
      <c r="Q124" s="19"/>
      <c r="R124" s="19"/>
      <c r="S124" s="19"/>
      <c r="T124" s="19"/>
      <c r="U124" s="19"/>
      <c r="V124" s="19"/>
      <c r="W124" s="19"/>
      <c r="X124" s="19"/>
      <c r="Y124" s="19"/>
      <c r="Z124" s="19"/>
      <c r="AA124" s="19"/>
      <c r="AB124" s="19"/>
      <c r="AC124" s="19"/>
    </row>
    <row r="125" spans="1:29">
      <c r="A125" s="19"/>
      <c r="B125" s="18"/>
      <c r="C125" s="19" t="s">
        <v>127</v>
      </c>
      <c r="D125" s="18"/>
      <c r="E125" s="19"/>
      <c r="F125" s="18"/>
      <c r="G125" s="18"/>
      <c r="H125" s="18"/>
      <c r="I125" s="19"/>
      <c r="J125" s="19"/>
      <c r="K125" s="19"/>
      <c r="L125" s="19"/>
      <c r="M125" s="19"/>
      <c r="N125" s="19"/>
      <c r="O125" s="19"/>
      <c r="P125" s="19"/>
      <c r="Q125" s="19"/>
      <c r="R125" s="19"/>
      <c r="S125" s="19"/>
      <c r="T125" s="19"/>
      <c r="U125" s="19"/>
      <c r="V125" s="19"/>
      <c r="W125" s="19"/>
      <c r="X125" s="19"/>
      <c r="Y125" s="19"/>
      <c r="Z125" s="19"/>
      <c r="AA125" s="19"/>
      <c r="AB125" s="19"/>
      <c r="AC125" s="19"/>
    </row>
    <row r="126" spans="1:29">
      <c r="A126" s="19"/>
      <c r="B126" s="18"/>
      <c r="C126" s="19" t="s">
        <v>373</v>
      </c>
      <c r="D126" s="18"/>
      <c r="E126" s="19"/>
      <c r="F126" s="18"/>
      <c r="G126" s="18"/>
      <c r="H126" s="18"/>
      <c r="I126" s="19"/>
      <c r="J126" s="19"/>
      <c r="K126" s="19"/>
      <c r="L126" s="19"/>
      <c r="M126" s="19"/>
      <c r="N126" s="19"/>
      <c r="O126" s="19"/>
      <c r="P126" s="19"/>
      <c r="Q126" s="19"/>
      <c r="R126" s="19"/>
      <c r="S126" s="19"/>
      <c r="T126" s="19"/>
      <c r="U126" s="19"/>
      <c r="V126" s="19"/>
      <c r="W126" s="19"/>
      <c r="X126" s="19"/>
      <c r="Y126" s="19"/>
      <c r="Z126" s="19"/>
      <c r="AA126" s="19"/>
      <c r="AB126" s="19"/>
      <c r="AC126" s="19"/>
    </row>
    <row r="127" spans="1:29">
      <c r="A127" s="19"/>
      <c r="B127" s="18"/>
      <c r="C127" s="19" t="s">
        <v>202</v>
      </c>
      <c r="D127" s="18"/>
      <c r="E127" s="19"/>
      <c r="F127" s="18"/>
      <c r="G127" s="18"/>
      <c r="H127" s="18"/>
      <c r="I127" s="19"/>
      <c r="J127" s="19"/>
      <c r="K127" s="19"/>
      <c r="L127" s="19"/>
      <c r="M127" s="19"/>
      <c r="N127" s="19"/>
      <c r="O127" s="19"/>
      <c r="P127" s="19"/>
      <c r="Q127" s="19"/>
      <c r="R127" s="19"/>
      <c r="S127" s="19"/>
      <c r="T127" s="19"/>
      <c r="U127" s="19"/>
      <c r="V127" s="19"/>
      <c r="W127" s="19"/>
      <c r="X127" s="19"/>
      <c r="Y127" s="19"/>
      <c r="Z127" s="19"/>
      <c r="AA127" s="19"/>
      <c r="AB127" s="19"/>
      <c r="AC127" s="19"/>
    </row>
    <row r="128" spans="1:29">
      <c r="A128" s="19"/>
      <c r="B128" s="18"/>
      <c r="C128" s="19" t="s">
        <v>37</v>
      </c>
      <c r="D128" s="18"/>
      <c r="E128" s="19"/>
      <c r="F128" s="18"/>
      <c r="G128" s="18"/>
      <c r="H128" s="18"/>
      <c r="I128" s="19"/>
      <c r="J128" s="19"/>
      <c r="K128" s="19"/>
      <c r="L128" s="19"/>
      <c r="M128" s="19"/>
      <c r="N128" s="19"/>
      <c r="O128" s="19"/>
      <c r="P128" s="19"/>
      <c r="Q128" s="19"/>
      <c r="R128" s="19"/>
      <c r="S128" s="19"/>
      <c r="T128" s="19"/>
      <c r="U128" s="19"/>
      <c r="V128" s="19"/>
      <c r="W128" s="19"/>
      <c r="X128" s="19"/>
      <c r="Y128" s="19"/>
      <c r="Z128" s="19"/>
      <c r="AA128" s="19"/>
      <c r="AB128" s="19"/>
      <c r="AC128" s="19"/>
    </row>
    <row r="129" spans="1:29">
      <c r="A129" s="19"/>
      <c r="B129" s="18"/>
      <c r="C129" s="19" t="s">
        <v>38</v>
      </c>
      <c r="D129" s="18"/>
      <c r="E129" s="19"/>
      <c r="F129" s="18"/>
      <c r="G129" s="18"/>
      <c r="H129" s="18"/>
      <c r="I129" s="19"/>
      <c r="J129" s="19"/>
      <c r="K129" s="19"/>
      <c r="L129" s="19"/>
      <c r="M129" s="19"/>
      <c r="N129" s="19"/>
      <c r="O129" s="19"/>
      <c r="P129" s="19"/>
      <c r="Q129" s="19"/>
      <c r="R129" s="19"/>
      <c r="S129" s="19"/>
      <c r="T129" s="19"/>
      <c r="U129" s="19"/>
      <c r="V129" s="19"/>
      <c r="W129" s="19"/>
      <c r="X129" s="19"/>
      <c r="Y129" s="19"/>
      <c r="Z129" s="19"/>
      <c r="AA129" s="19"/>
      <c r="AB129" s="19"/>
      <c r="AC129" s="19"/>
    </row>
    <row r="130" spans="1:29">
      <c r="A130" s="19"/>
      <c r="B130" s="18"/>
      <c r="C130" s="19" t="s">
        <v>39</v>
      </c>
      <c r="D130" s="18"/>
      <c r="E130" s="19"/>
      <c r="F130" s="18"/>
      <c r="G130" s="18"/>
      <c r="H130" s="18"/>
      <c r="I130" s="19"/>
      <c r="J130" s="19"/>
      <c r="K130" s="19"/>
      <c r="L130" s="19"/>
      <c r="M130" s="19"/>
      <c r="N130" s="19"/>
      <c r="O130" s="19"/>
      <c r="P130" s="19"/>
      <c r="Q130" s="19"/>
      <c r="R130" s="19"/>
      <c r="S130" s="19"/>
      <c r="T130" s="19"/>
      <c r="U130" s="19"/>
      <c r="V130" s="19"/>
      <c r="W130" s="19"/>
      <c r="X130" s="19"/>
      <c r="Y130" s="19"/>
      <c r="Z130" s="19"/>
      <c r="AA130" s="19"/>
      <c r="AB130" s="19"/>
      <c r="AC130" s="19"/>
    </row>
    <row r="131" spans="1:29">
      <c r="A131" s="19"/>
      <c r="B131" s="18"/>
      <c r="C131" s="19" t="s">
        <v>374</v>
      </c>
      <c r="D131" s="18"/>
      <c r="E131" s="19"/>
      <c r="F131" s="18"/>
      <c r="G131" s="18"/>
      <c r="H131" s="18"/>
      <c r="I131" s="19"/>
      <c r="J131" s="19"/>
      <c r="K131" s="19"/>
      <c r="L131" s="19"/>
      <c r="M131" s="19"/>
      <c r="N131" s="19"/>
      <c r="O131" s="19"/>
      <c r="P131" s="19"/>
      <c r="Q131" s="19"/>
      <c r="R131" s="19"/>
      <c r="S131" s="19"/>
      <c r="T131" s="19"/>
      <c r="U131" s="19"/>
      <c r="V131" s="19"/>
      <c r="W131" s="19"/>
      <c r="X131" s="19"/>
      <c r="Y131" s="19"/>
      <c r="Z131" s="19"/>
      <c r="AA131" s="19"/>
      <c r="AB131" s="19"/>
      <c r="AC131" s="19"/>
    </row>
    <row r="132" spans="1:29">
      <c r="A132" s="19"/>
      <c r="B132" s="18"/>
      <c r="C132" s="19" t="s">
        <v>66</v>
      </c>
      <c r="D132" s="18"/>
      <c r="E132" s="19"/>
      <c r="F132" s="18"/>
      <c r="G132" s="18"/>
      <c r="H132" s="18"/>
      <c r="I132" s="19"/>
      <c r="J132" s="19"/>
      <c r="K132" s="19"/>
      <c r="L132" s="19"/>
      <c r="M132" s="19"/>
      <c r="N132" s="19"/>
      <c r="O132" s="19"/>
      <c r="P132" s="19"/>
      <c r="Q132" s="19"/>
      <c r="R132" s="19"/>
      <c r="S132" s="19"/>
      <c r="T132" s="19"/>
      <c r="U132" s="19"/>
      <c r="V132" s="19"/>
      <c r="W132" s="19"/>
      <c r="X132" s="19"/>
      <c r="Y132" s="19"/>
      <c r="Z132" s="19"/>
      <c r="AA132" s="19"/>
      <c r="AB132" s="19"/>
      <c r="AC132" s="19"/>
    </row>
    <row r="133" spans="1:29">
      <c r="A133" s="19"/>
      <c r="B133" s="18"/>
      <c r="C133" s="19" t="s">
        <v>40</v>
      </c>
      <c r="D133" s="18"/>
      <c r="E133" s="19"/>
      <c r="F133" s="18"/>
      <c r="G133" s="18"/>
      <c r="H133" s="18"/>
      <c r="I133" s="19"/>
      <c r="J133" s="19"/>
      <c r="K133" s="19"/>
      <c r="L133" s="19"/>
      <c r="M133" s="19"/>
      <c r="N133" s="19"/>
      <c r="O133" s="19"/>
      <c r="P133" s="19"/>
      <c r="Q133" s="19"/>
      <c r="R133" s="19"/>
      <c r="S133" s="19"/>
      <c r="T133" s="19"/>
      <c r="U133" s="19"/>
      <c r="V133" s="19"/>
      <c r="W133" s="19"/>
      <c r="X133" s="19"/>
      <c r="Y133" s="19"/>
      <c r="Z133" s="19"/>
      <c r="AA133" s="19"/>
      <c r="AB133" s="19"/>
      <c r="AC133" s="19"/>
    </row>
    <row r="134" spans="1:29">
      <c r="A134" s="19"/>
      <c r="B134" s="18"/>
      <c r="C134" s="19" t="s">
        <v>146</v>
      </c>
      <c r="D134" s="18"/>
      <c r="E134" s="19"/>
      <c r="F134" s="18"/>
      <c r="G134" s="18"/>
      <c r="H134" s="18"/>
      <c r="I134" s="19"/>
      <c r="J134" s="19"/>
      <c r="K134" s="19"/>
      <c r="L134" s="19"/>
      <c r="M134" s="19"/>
      <c r="N134" s="19"/>
      <c r="O134" s="19"/>
      <c r="P134" s="19"/>
      <c r="Q134" s="19"/>
      <c r="R134" s="19"/>
      <c r="S134" s="19"/>
      <c r="T134" s="19"/>
      <c r="U134" s="19"/>
      <c r="V134" s="19"/>
      <c r="W134" s="19"/>
      <c r="X134" s="19"/>
      <c r="Y134" s="19"/>
      <c r="Z134" s="19"/>
      <c r="AA134" s="19"/>
      <c r="AB134" s="19"/>
      <c r="AC134" s="19"/>
    </row>
    <row r="135" spans="1:29">
      <c r="A135" s="19"/>
      <c r="B135" s="18"/>
      <c r="C135" s="19" t="s">
        <v>41</v>
      </c>
      <c r="D135" s="18"/>
      <c r="E135" s="19"/>
      <c r="F135" s="18"/>
      <c r="G135" s="18"/>
      <c r="H135" s="18"/>
      <c r="I135" s="19"/>
      <c r="J135" s="19"/>
      <c r="K135" s="19"/>
      <c r="L135" s="19"/>
      <c r="M135" s="19"/>
      <c r="N135" s="19"/>
      <c r="O135" s="19"/>
      <c r="P135" s="19"/>
      <c r="Q135" s="19"/>
      <c r="R135" s="19"/>
      <c r="S135" s="19"/>
      <c r="T135" s="19"/>
      <c r="U135" s="19"/>
      <c r="V135" s="19"/>
      <c r="W135" s="19"/>
      <c r="X135" s="19"/>
      <c r="Y135" s="19"/>
      <c r="Z135" s="19"/>
      <c r="AA135" s="19"/>
      <c r="AB135" s="19"/>
      <c r="AC135" s="19"/>
    </row>
    <row r="136" spans="1:29">
      <c r="A136" s="19"/>
      <c r="B136" s="18"/>
      <c r="C136" s="19" t="s">
        <v>42</v>
      </c>
      <c r="D136" s="18"/>
      <c r="E136" s="19"/>
      <c r="F136" s="18"/>
      <c r="G136" s="18"/>
      <c r="H136" s="18"/>
      <c r="I136" s="19"/>
      <c r="J136" s="19"/>
      <c r="K136" s="19"/>
      <c r="L136" s="19"/>
      <c r="M136" s="19"/>
      <c r="N136" s="19"/>
      <c r="O136" s="19"/>
      <c r="P136" s="19"/>
      <c r="Q136" s="19"/>
      <c r="R136" s="19"/>
      <c r="S136" s="19"/>
      <c r="T136" s="19"/>
      <c r="U136" s="19"/>
      <c r="V136" s="19"/>
      <c r="W136" s="19"/>
      <c r="X136" s="19"/>
      <c r="Y136" s="19"/>
      <c r="Z136" s="19"/>
      <c r="AA136" s="19"/>
      <c r="AB136" s="19"/>
      <c r="AC136" s="19"/>
    </row>
    <row r="137" spans="1:29">
      <c r="A137" s="19"/>
      <c r="B137" s="18"/>
      <c r="C137" s="19" t="s">
        <v>161</v>
      </c>
      <c r="D137" s="18"/>
      <c r="E137" s="19"/>
      <c r="F137" s="18"/>
      <c r="G137" s="18"/>
      <c r="H137" s="18"/>
      <c r="I137" s="19"/>
      <c r="J137" s="19"/>
      <c r="K137" s="19"/>
      <c r="L137" s="19"/>
      <c r="M137" s="19"/>
      <c r="N137" s="19"/>
      <c r="O137" s="19"/>
      <c r="P137" s="19"/>
      <c r="Q137" s="19"/>
      <c r="R137" s="19"/>
      <c r="S137" s="19"/>
      <c r="T137" s="19"/>
      <c r="U137" s="19"/>
      <c r="V137" s="19"/>
      <c r="W137" s="19"/>
      <c r="X137" s="19"/>
      <c r="Y137" s="19"/>
      <c r="Z137" s="19"/>
      <c r="AA137" s="19"/>
      <c r="AB137" s="19"/>
      <c r="AC137" s="19"/>
    </row>
    <row r="138" spans="1:29">
      <c r="A138" s="19"/>
      <c r="B138" s="18"/>
      <c r="C138" s="19" t="s">
        <v>125</v>
      </c>
      <c r="D138" s="18"/>
      <c r="E138" s="19"/>
      <c r="F138" s="18"/>
      <c r="G138" s="18"/>
      <c r="H138" s="18"/>
      <c r="I138" s="19"/>
      <c r="J138" s="19"/>
      <c r="K138" s="19"/>
      <c r="L138" s="19"/>
      <c r="M138" s="19"/>
      <c r="N138" s="19"/>
      <c r="O138" s="19"/>
      <c r="P138" s="19"/>
      <c r="Q138" s="19"/>
      <c r="R138" s="19"/>
      <c r="S138" s="19"/>
      <c r="T138" s="19"/>
      <c r="U138" s="19"/>
      <c r="V138" s="19"/>
      <c r="W138" s="19"/>
      <c r="X138" s="19"/>
      <c r="Y138" s="19"/>
      <c r="Z138" s="19"/>
      <c r="AA138" s="19"/>
      <c r="AB138" s="19"/>
      <c r="AC138" s="19"/>
    </row>
    <row r="139" spans="1:29">
      <c r="A139" s="19"/>
      <c r="B139" s="18"/>
      <c r="C139" s="19" t="s">
        <v>375</v>
      </c>
      <c r="D139" s="18"/>
      <c r="E139" s="19"/>
      <c r="F139" s="18"/>
      <c r="G139" s="18"/>
      <c r="H139" s="18"/>
      <c r="I139" s="19"/>
      <c r="J139" s="19"/>
      <c r="K139" s="19"/>
      <c r="L139" s="19"/>
      <c r="M139" s="19"/>
      <c r="N139" s="19"/>
      <c r="O139" s="19"/>
      <c r="P139" s="19"/>
      <c r="Q139" s="19"/>
      <c r="R139" s="19"/>
      <c r="S139" s="19"/>
      <c r="T139" s="19"/>
      <c r="U139" s="19"/>
      <c r="V139" s="19"/>
      <c r="W139" s="19"/>
      <c r="X139" s="19"/>
      <c r="Y139" s="19"/>
      <c r="Z139" s="19"/>
      <c r="AA139" s="19"/>
      <c r="AB139" s="19"/>
      <c r="AC139" s="19"/>
    </row>
    <row r="140" spans="1:29">
      <c r="A140" s="19"/>
      <c r="B140" s="18"/>
      <c r="C140" s="19" t="s">
        <v>376</v>
      </c>
      <c r="D140" s="18"/>
      <c r="E140" s="19"/>
      <c r="F140" s="18"/>
      <c r="G140" s="18"/>
      <c r="H140" s="18"/>
      <c r="I140" s="19"/>
      <c r="J140" s="19"/>
      <c r="K140" s="19"/>
      <c r="L140" s="19"/>
      <c r="M140" s="19"/>
      <c r="N140" s="19"/>
      <c r="O140" s="19"/>
      <c r="P140" s="19"/>
      <c r="Q140" s="19"/>
      <c r="R140" s="19"/>
      <c r="S140" s="19"/>
      <c r="T140" s="19"/>
      <c r="U140" s="19"/>
      <c r="V140" s="19"/>
      <c r="W140" s="19"/>
      <c r="X140" s="19"/>
      <c r="Y140" s="19"/>
      <c r="Z140" s="19"/>
      <c r="AA140" s="19"/>
      <c r="AB140" s="19"/>
      <c r="AC140" s="19"/>
    </row>
    <row r="141" spans="1:29">
      <c r="A141" s="19"/>
      <c r="B141" s="18"/>
      <c r="C141" s="19" t="s">
        <v>189</v>
      </c>
      <c r="D141" s="18"/>
      <c r="E141" s="19"/>
      <c r="F141" s="18"/>
      <c r="G141" s="18"/>
      <c r="H141" s="18"/>
      <c r="I141" s="19"/>
      <c r="J141" s="19"/>
      <c r="K141" s="19"/>
      <c r="L141" s="19"/>
      <c r="M141" s="19"/>
      <c r="N141" s="19"/>
      <c r="O141" s="19"/>
      <c r="P141" s="19"/>
      <c r="Q141" s="19"/>
      <c r="R141" s="19"/>
      <c r="S141" s="19"/>
      <c r="T141" s="19"/>
      <c r="U141" s="19"/>
      <c r="V141" s="19"/>
      <c r="W141" s="19"/>
      <c r="X141" s="19"/>
      <c r="Y141" s="19"/>
      <c r="Z141" s="19"/>
      <c r="AA141" s="19"/>
      <c r="AB141" s="19"/>
      <c r="AC141" s="19"/>
    </row>
    <row r="142" spans="1:29">
      <c r="A142" s="19"/>
      <c r="B142" s="18"/>
      <c r="C142" s="19" t="s">
        <v>190</v>
      </c>
      <c r="D142" s="18"/>
      <c r="E142" s="19"/>
      <c r="F142" s="18"/>
      <c r="G142" s="18"/>
      <c r="H142" s="18"/>
      <c r="I142" s="19"/>
      <c r="J142" s="19"/>
      <c r="K142" s="19"/>
      <c r="L142" s="19"/>
      <c r="M142" s="19"/>
      <c r="N142" s="19"/>
      <c r="O142" s="19"/>
      <c r="P142" s="19"/>
      <c r="Q142" s="19"/>
      <c r="R142" s="19"/>
      <c r="S142" s="19"/>
      <c r="T142" s="19"/>
      <c r="U142" s="19"/>
      <c r="V142" s="19"/>
      <c r="W142" s="19"/>
      <c r="X142" s="19"/>
      <c r="Y142" s="19"/>
      <c r="Z142" s="19"/>
      <c r="AA142" s="19"/>
      <c r="AB142" s="19"/>
      <c r="AC142" s="19"/>
    </row>
    <row r="143" spans="1:29">
      <c r="A143" s="19"/>
      <c r="B143" s="18"/>
      <c r="C143" s="19" t="s">
        <v>191</v>
      </c>
      <c r="D143" s="18"/>
      <c r="E143" s="19"/>
      <c r="F143" s="18"/>
      <c r="G143" s="18"/>
      <c r="H143" s="18"/>
      <c r="I143" s="19"/>
      <c r="J143" s="19"/>
      <c r="K143" s="19"/>
      <c r="L143" s="19"/>
      <c r="M143" s="19"/>
      <c r="N143" s="19"/>
      <c r="O143" s="19"/>
      <c r="P143" s="19"/>
      <c r="Q143" s="19"/>
      <c r="R143" s="19"/>
      <c r="S143" s="19"/>
      <c r="T143" s="19"/>
      <c r="U143" s="19"/>
      <c r="V143" s="19"/>
      <c r="W143" s="19"/>
      <c r="X143" s="19"/>
      <c r="Y143" s="19"/>
      <c r="Z143" s="19"/>
      <c r="AA143" s="19"/>
      <c r="AB143" s="19"/>
      <c r="AC143" s="19"/>
    </row>
    <row r="144" spans="1:29">
      <c r="A144" s="19"/>
      <c r="B144" s="18"/>
      <c r="C144" s="19" t="s">
        <v>377</v>
      </c>
      <c r="D144" s="18"/>
      <c r="E144" s="19"/>
      <c r="F144" s="18"/>
      <c r="G144" s="18"/>
      <c r="H144" s="18"/>
      <c r="I144" s="19"/>
      <c r="J144" s="19"/>
      <c r="K144" s="19"/>
      <c r="L144" s="19"/>
      <c r="M144" s="19"/>
      <c r="N144" s="19"/>
      <c r="O144" s="19"/>
      <c r="P144" s="19"/>
      <c r="Q144" s="19"/>
      <c r="R144" s="19"/>
      <c r="S144" s="19"/>
      <c r="T144" s="19"/>
      <c r="U144" s="19"/>
      <c r="V144" s="19"/>
      <c r="W144" s="19"/>
      <c r="X144" s="19"/>
      <c r="Y144" s="19"/>
      <c r="Z144" s="19"/>
      <c r="AA144" s="19"/>
      <c r="AB144" s="19"/>
      <c r="AC144" s="19"/>
    </row>
    <row r="145" spans="1:29">
      <c r="A145" s="19"/>
      <c r="B145" s="18"/>
      <c r="C145" s="19" t="s">
        <v>378</v>
      </c>
      <c r="D145" s="18"/>
      <c r="E145" s="19"/>
      <c r="F145" s="18"/>
      <c r="G145" s="18"/>
      <c r="H145" s="18"/>
      <c r="I145" s="19"/>
      <c r="J145" s="19"/>
      <c r="K145" s="19"/>
      <c r="L145" s="19"/>
      <c r="M145" s="19"/>
      <c r="N145" s="19"/>
      <c r="O145" s="19"/>
      <c r="P145" s="19"/>
      <c r="Q145" s="19"/>
      <c r="R145" s="19"/>
      <c r="S145" s="19"/>
      <c r="T145" s="19"/>
      <c r="U145" s="19"/>
      <c r="V145" s="19"/>
      <c r="W145" s="19"/>
      <c r="X145" s="19"/>
      <c r="Y145" s="19"/>
      <c r="Z145" s="19"/>
      <c r="AA145" s="19"/>
      <c r="AB145" s="19"/>
      <c r="AC145" s="19"/>
    </row>
    <row r="146" spans="1:29">
      <c r="A146" s="19"/>
      <c r="B146" s="18"/>
      <c r="C146" s="19" t="s">
        <v>11</v>
      </c>
      <c r="D146" s="18"/>
      <c r="E146" s="18"/>
      <c r="F146" s="18"/>
      <c r="G146" s="18"/>
      <c r="H146" s="18"/>
      <c r="I146" s="19"/>
      <c r="J146" s="19"/>
      <c r="K146" s="19"/>
      <c r="L146" s="19"/>
      <c r="M146" s="19"/>
      <c r="N146" s="19"/>
      <c r="O146" s="19"/>
      <c r="P146" s="19"/>
      <c r="Q146" s="19"/>
      <c r="R146" s="19"/>
      <c r="S146" s="19"/>
      <c r="T146" s="19"/>
      <c r="U146" s="19"/>
      <c r="V146" s="19"/>
      <c r="W146" s="19"/>
      <c r="X146" s="19"/>
      <c r="Y146" s="19"/>
      <c r="Z146" s="19"/>
      <c r="AA146" s="19"/>
      <c r="AB146" s="19"/>
      <c r="AC146" s="19"/>
    </row>
    <row r="147" spans="1:29">
      <c r="A147" s="19"/>
      <c r="B147" s="18"/>
      <c r="C147" s="19" t="s">
        <v>379</v>
      </c>
      <c r="D147" s="18"/>
      <c r="E147" s="18"/>
      <c r="F147" s="18"/>
      <c r="G147" s="18"/>
      <c r="H147" s="18"/>
      <c r="I147" s="19"/>
      <c r="J147" s="19"/>
      <c r="K147" s="19"/>
      <c r="L147" s="19"/>
      <c r="M147" s="19"/>
      <c r="N147" s="19"/>
      <c r="O147" s="19"/>
      <c r="P147" s="19"/>
      <c r="Q147" s="19"/>
      <c r="R147" s="19"/>
      <c r="S147" s="19"/>
      <c r="T147" s="19"/>
      <c r="U147" s="19"/>
      <c r="V147" s="19"/>
      <c r="W147" s="19"/>
      <c r="X147" s="19"/>
      <c r="Y147" s="19"/>
      <c r="Z147" s="19"/>
      <c r="AA147" s="19"/>
      <c r="AB147" s="19"/>
      <c r="AC147" s="19"/>
    </row>
    <row r="148" spans="1:29">
      <c r="A148" s="19"/>
      <c r="B148" s="18"/>
      <c r="C148" s="19" t="s">
        <v>380</v>
      </c>
      <c r="D148" s="18"/>
      <c r="E148" s="18"/>
      <c r="F148" s="18"/>
      <c r="G148" s="18"/>
      <c r="H148" s="18"/>
      <c r="I148" s="19"/>
      <c r="J148" s="19"/>
      <c r="K148" s="19"/>
      <c r="L148" s="19"/>
      <c r="M148" s="19"/>
      <c r="N148" s="19"/>
      <c r="O148" s="19"/>
      <c r="P148" s="19"/>
      <c r="Q148" s="19"/>
      <c r="R148" s="19"/>
      <c r="S148" s="19"/>
      <c r="T148" s="19"/>
      <c r="U148" s="19"/>
      <c r="V148" s="19"/>
      <c r="W148" s="19"/>
      <c r="X148" s="19"/>
      <c r="Y148" s="19"/>
      <c r="Z148" s="19"/>
      <c r="AA148" s="19"/>
      <c r="AB148" s="19"/>
      <c r="AC148" s="19"/>
    </row>
    <row r="149" spans="1:29">
      <c r="A149" s="19"/>
      <c r="B149" s="18"/>
      <c r="C149" s="19" t="s">
        <v>381</v>
      </c>
      <c r="D149" s="18"/>
      <c r="E149" s="18"/>
      <c r="F149" s="18"/>
      <c r="G149" s="18"/>
      <c r="H149" s="18"/>
      <c r="I149" s="19"/>
      <c r="J149" s="19"/>
      <c r="K149" s="19"/>
      <c r="L149" s="19"/>
      <c r="M149" s="19"/>
      <c r="N149" s="19"/>
      <c r="O149" s="19"/>
      <c r="P149" s="19"/>
      <c r="Q149" s="19"/>
      <c r="R149" s="19"/>
      <c r="S149" s="19"/>
      <c r="T149" s="19"/>
      <c r="U149" s="19"/>
      <c r="V149" s="19"/>
      <c r="W149" s="19"/>
      <c r="X149" s="19"/>
      <c r="Y149" s="19"/>
      <c r="Z149" s="19"/>
      <c r="AA149" s="19"/>
      <c r="AB149" s="19"/>
      <c r="AC149" s="19"/>
    </row>
    <row r="150" spans="1:29">
      <c r="A150" s="19"/>
      <c r="B150" s="18"/>
      <c r="C150" s="19" t="s">
        <v>382</v>
      </c>
      <c r="D150" s="18"/>
      <c r="E150" s="18"/>
      <c r="F150" s="18"/>
      <c r="G150" s="18"/>
      <c r="H150" s="18"/>
      <c r="I150" s="19"/>
      <c r="J150" s="19"/>
      <c r="K150" s="19"/>
      <c r="L150" s="19"/>
      <c r="M150" s="19"/>
      <c r="N150" s="19"/>
      <c r="O150" s="19"/>
      <c r="P150" s="19"/>
      <c r="Q150" s="19"/>
      <c r="R150" s="19"/>
      <c r="S150" s="19"/>
      <c r="T150" s="19"/>
      <c r="U150" s="19"/>
      <c r="V150" s="19"/>
      <c r="W150" s="19"/>
      <c r="X150" s="19"/>
      <c r="Y150" s="19"/>
      <c r="Z150" s="19"/>
      <c r="AA150" s="19"/>
      <c r="AB150" s="19"/>
      <c r="AC150" s="19"/>
    </row>
    <row r="151" spans="1:29">
      <c r="A151" s="19"/>
      <c r="B151" s="18"/>
      <c r="C151" s="19" t="s">
        <v>383</v>
      </c>
      <c r="D151" s="18"/>
      <c r="E151" s="18"/>
      <c r="F151" s="18"/>
      <c r="G151" s="18"/>
      <c r="H151" s="18"/>
      <c r="I151" s="19"/>
      <c r="J151" s="19"/>
      <c r="K151" s="19"/>
      <c r="L151" s="19"/>
      <c r="M151" s="19"/>
      <c r="N151" s="19"/>
      <c r="O151" s="19"/>
      <c r="P151" s="19"/>
      <c r="Q151" s="19"/>
      <c r="R151" s="19"/>
      <c r="S151" s="19"/>
      <c r="T151" s="19"/>
      <c r="U151" s="19"/>
      <c r="V151" s="19"/>
      <c r="W151" s="19"/>
      <c r="X151" s="19"/>
      <c r="Y151" s="19"/>
      <c r="Z151" s="19"/>
      <c r="AA151" s="19"/>
      <c r="AB151" s="19"/>
      <c r="AC151" s="19"/>
    </row>
    <row r="152" spans="1:29">
      <c r="A152" s="19"/>
      <c r="B152" s="18"/>
      <c r="C152" s="19" t="s">
        <v>384</v>
      </c>
      <c r="D152" s="18"/>
      <c r="E152" s="18"/>
      <c r="F152" s="18"/>
      <c r="G152" s="18"/>
      <c r="H152" s="18"/>
      <c r="I152" s="19"/>
      <c r="J152" s="19"/>
      <c r="K152" s="19"/>
      <c r="L152" s="19"/>
      <c r="M152" s="19"/>
      <c r="N152" s="19"/>
      <c r="O152" s="19"/>
      <c r="P152" s="19"/>
      <c r="Q152" s="19"/>
      <c r="R152" s="19"/>
      <c r="S152" s="19"/>
      <c r="T152" s="19"/>
      <c r="U152" s="19"/>
      <c r="V152" s="19"/>
      <c r="W152" s="19"/>
      <c r="X152" s="19"/>
      <c r="Y152" s="19"/>
      <c r="Z152" s="19"/>
      <c r="AA152" s="19"/>
      <c r="AB152" s="19"/>
      <c r="AC152" s="19"/>
    </row>
    <row r="153" spans="1:29">
      <c r="A153" s="19"/>
      <c r="B153" s="18"/>
      <c r="C153" s="19" t="s">
        <v>385</v>
      </c>
      <c r="D153" s="18"/>
      <c r="E153" s="18"/>
      <c r="F153" s="18"/>
      <c r="G153" s="18"/>
      <c r="H153" s="18"/>
      <c r="I153" s="19"/>
      <c r="J153" s="19"/>
      <c r="K153" s="19"/>
      <c r="L153" s="19"/>
      <c r="M153" s="19"/>
      <c r="N153" s="19"/>
      <c r="O153" s="19"/>
      <c r="P153" s="19"/>
      <c r="Q153" s="19"/>
      <c r="R153" s="19"/>
      <c r="S153" s="19"/>
      <c r="T153" s="19"/>
      <c r="U153" s="19"/>
      <c r="V153" s="19"/>
      <c r="W153" s="19"/>
      <c r="X153" s="19"/>
      <c r="Y153" s="19"/>
      <c r="Z153" s="19"/>
      <c r="AA153" s="19"/>
      <c r="AB153" s="19"/>
      <c r="AC153" s="19"/>
    </row>
    <row r="154" spans="1:29">
      <c r="A154" s="19"/>
      <c r="B154" s="18"/>
      <c r="C154" s="19" t="s">
        <v>386</v>
      </c>
      <c r="D154" s="18"/>
      <c r="E154" s="18"/>
      <c r="F154" s="18"/>
      <c r="G154" s="18"/>
      <c r="H154" s="18"/>
      <c r="I154" s="19"/>
      <c r="J154" s="19"/>
      <c r="K154" s="19"/>
      <c r="L154" s="19"/>
      <c r="M154" s="19"/>
      <c r="N154" s="19"/>
      <c r="O154" s="19"/>
      <c r="P154" s="19"/>
      <c r="Q154" s="19"/>
      <c r="R154" s="19"/>
      <c r="S154" s="19"/>
      <c r="T154" s="19"/>
      <c r="U154" s="19"/>
      <c r="V154" s="19"/>
      <c r="W154" s="19"/>
      <c r="X154" s="19"/>
      <c r="Y154" s="19"/>
      <c r="Z154" s="19"/>
      <c r="AA154" s="19"/>
      <c r="AB154" s="19"/>
      <c r="AC154" s="19"/>
    </row>
    <row r="155" spans="1:29">
      <c r="A155" s="19"/>
      <c r="B155" s="18"/>
      <c r="C155" s="19" t="s">
        <v>387</v>
      </c>
      <c r="D155" s="18"/>
      <c r="E155" s="18"/>
      <c r="F155" s="18"/>
      <c r="G155" s="18"/>
      <c r="H155" s="18"/>
      <c r="I155" s="19"/>
      <c r="J155" s="19"/>
      <c r="K155" s="19"/>
      <c r="L155" s="19"/>
      <c r="M155" s="19"/>
      <c r="N155" s="19"/>
      <c r="O155" s="19"/>
      <c r="P155" s="19"/>
      <c r="Q155" s="19"/>
      <c r="R155" s="19"/>
      <c r="S155" s="19"/>
      <c r="T155" s="19"/>
      <c r="U155" s="19"/>
      <c r="V155" s="19"/>
      <c r="W155" s="19"/>
      <c r="X155" s="19"/>
      <c r="Y155" s="19"/>
      <c r="Z155" s="19"/>
      <c r="AA155" s="19"/>
      <c r="AB155" s="19"/>
      <c r="AC155" s="19"/>
    </row>
    <row r="156" spans="1:29">
      <c r="A156" s="19"/>
      <c r="B156" s="18"/>
      <c r="C156" s="19" t="s">
        <v>388</v>
      </c>
      <c r="D156" s="18"/>
      <c r="E156" s="18"/>
      <c r="F156" s="18"/>
      <c r="G156" s="18"/>
      <c r="H156" s="18"/>
      <c r="I156" s="19"/>
      <c r="J156" s="19"/>
      <c r="K156" s="19"/>
      <c r="L156" s="19"/>
      <c r="M156" s="19"/>
      <c r="N156" s="19"/>
      <c r="O156" s="19"/>
      <c r="P156" s="19"/>
      <c r="Q156" s="19"/>
      <c r="R156" s="19"/>
      <c r="S156" s="19"/>
      <c r="T156" s="19"/>
      <c r="U156" s="19"/>
      <c r="V156" s="19"/>
      <c r="W156" s="19"/>
      <c r="X156" s="19"/>
      <c r="Y156" s="19"/>
      <c r="Z156" s="19"/>
      <c r="AA156" s="19"/>
      <c r="AB156" s="19"/>
      <c r="AC156" s="19"/>
    </row>
    <row r="157" spans="1:29">
      <c r="A157" s="19"/>
      <c r="B157" s="18"/>
      <c r="C157" s="19" t="s">
        <v>389</v>
      </c>
      <c r="D157" s="18"/>
      <c r="E157" s="18"/>
      <c r="F157" s="18"/>
      <c r="G157" s="18"/>
      <c r="H157" s="18"/>
      <c r="I157" s="19"/>
      <c r="J157" s="19"/>
      <c r="K157" s="19"/>
      <c r="L157" s="19"/>
      <c r="M157" s="19"/>
      <c r="N157" s="19"/>
      <c r="O157" s="19"/>
      <c r="P157" s="19"/>
      <c r="Q157" s="19"/>
      <c r="R157" s="19"/>
      <c r="S157" s="19"/>
      <c r="T157" s="19"/>
      <c r="U157" s="19"/>
      <c r="V157" s="19"/>
      <c r="W157" s="19"/>
      <c r="X157" s="19"/>
      <c r="Y157" s="19"/>
      <c r="Z157" s="19"/>
      <c r="AA157" s="19"/>
      <c r="AB157" s="19"/>
      <c r="AC157" s="19"/>
    </row>
    <row r="158" spans="1:29">
      <c r="A158" s="19"/>
      <c r="B158" s="18"/>
      <c r="C158" s="19" t="s">
        <v>390</v>
      </c>
      <c r="D158" s="18"/>
      <c r="E158" s="18"/>
      <c r="F158" s="18"/>
      <c r="G158" s="18"/>
      <c r="H158" s="18"/>
      <c r="I158" s="19"/>
      <c r="J158" s="19"/>
      <c r="K158" s="19"/>
      <c r="L158" s="19"/>
      <c r="M158" s="19"/>
      <c r="N158" s="19"/>
      <c r="O158" s="19"/>
      <c r="P158" s="19"/>
      <c r="Q158" s="19"/>
      <c r="R158" s="19"/>
      <c r="S158" s="19"/>
      <c r="T158" s="19"/>
      <c r="U158" s="19"/>
      <c r="V158" s="19"/>
      <c r="W158" s="19"/>
      <c r="X158" s="19"/>
      <c r="Y158" s="19"/>
      <c r="Z158" s="19"/>
      <c r="AA158" s="19"/>
      <c r="AB158" s="19"/>
      <c r="AC158" s="19"/>
    </row>
    <row r="159" spans="1:29">
      <c r="A159" s="19"/>
      <c r="B159" s="18"/>
      <c r="C159" s="19" t="s">
        <v>267</v>
      </c>
      <c r="D159" s="19"/>
      <c r="E159" s="19"/>
      <c r="F159" s="19"/>
      <c r="G159" s="18"/>
      <c r="H159" s="19"/>
      <c r="I159" s="19"/>
      <c r="J159" s="19"/>
      <c r="K159" s="19"/>
      <c r="L159" s="19"/>
      <c r="M159" s="19"/>
      <c r="N159" s="19"/>
      <c r="O159" s="19"/>
      <c r="P159" s="19"/>
      <c r="Q159" s="19"/>
      <c r="R159" s="19"/>
      <c r="S159" s="19"/>
      <c r="T159" s="19"/>
      <c r="U159" s="19"/>
      <c r="V159" s="19"/>
      <c r="W159" s="19"/>
      <c r="X159" s="19"/>
      <c r="Y159" s="19"/>
      <c r="Z159" s="19"/>
      <c r="AA159" s="19"/>
      <c r="AB159" s="19"/>
      <c r="AC159" s="19"/>
    </row>
    <row r="160" spans="1:29">
      <c r="A160" s="19"/>
      <c r="B160" s="18"/>
      <c r="C160" s="19" t="s">
        <v>268</v>
      </c>
      <c r="D160" s="19"/>
      <c r="E160" s="19"/>
      <c r="F160" s="19"/>
      <c r="G160" s="18"/>
      <c r="H160" s="19"/>
      <c r="I160" s="19"/>
      <c r="J160" s="19"/>
      <c r="K160" s="19"/>
      <c r="L160" s="19"/>
      <c r="M160" s="19"/>
      <c r="N160" s="19"/>
      <c r="O160" s="19"/>
      <c r="P160" s="19"/>
      <c r="Q160" s="19"/>
      <c r="R160" s="19"/>
      <c r="S160" s="19"/>
      <c r="T160" s="19"/>
      <c r="U160" s="19"/>
      <c r="V160" s="19"/>
      <c r="W160" s="19"/>
      <c r="X160" s="19"/>
      <c r="Y160" s="19"/>
      <c r="Z160" s="19"/>
      <c r="AA160" s="19"/>
      <c r="AB160" s="19"/>
      <c r="AC160" s="19"/>
    </row>
    <row r="161" spans="1:29">
      <c r="A161" s="19"/>
      <c r="B161" s="18"/>
      <c r="C161" s="19" t="s">
        <v>175</v>
      </c>
      <c r="D161" s="19"/>
      <c r="E161" s="19"/>
      <c r="F161" s="19"/>
      <c r="G161" s="18"/>
      <c r="H161" s="19"/>
      <c r="I161" s="19"/>
      <c r="J161" s="19"/>
      <c r="K161" s="19"/>
      <c r="L161" s="19"/>
      <c r="M161" s="19"/>
      <c r="N161" s="19"/>
      <c r="O161" s="19"/>
      <c r="P161" s="19"/>
      <c r="Q161" s="19"/>
      <c r="R161" s="19"/>
      <c r="S161" s="19"/>
      <c r="T161" s="19"/>
      <c r="U161" s="19"/>
      <c r="V161" s="19"/>
      <c r="W161" s="19"/>
      <c r="X161" s="19"/>
      <c r="Y161" s="19"/>
      <c r="Z161" s="19"/>
      <c r="AA161" s="19"/>
      <c r="AB161" s="19"/>
      <c r="AC161" s="19"/>
    </row>
    <row r="162" spans="1:29">
      <c r="A162" s="19"/>
      <c r="B162" s="19"/>
      <c r="C162" s="19" t="s">
        <v>176</v>
      </c>
      <c r="D162" s="19"/>
      <c r="E162" s="19"/>
      <c r="F162" s="19"/>
      <c r="G162" s="18"/>
      <c r="H162" s="19"/>
      <c r="I162" s="19"/>
      <c r="J162" s="19"/>
      <c r="K162" s="19"/>
      <c r="L162" s="19"/>
      <c r="M162" s="19"/>
      <c r="N162" s="19"/>
      <c r="O162" s="19"/>
      <c r="P162" s="19"/>
      <c r="Q162" s="19"/>
      <c r="R162" s="19"/>
      <c r="S162" s="19"/>
      <c r="T162" s="19"/>
      <c r="U162" s="19"/>
      <c r="V162" s="19"/>
      <c r="W162" s="19"/>
      <c r="X162" s="19"/>
      <c r="Y162" s="19"/>
      <c r="Z162" s="19"/>
      <c r="AA162" s="19"/>
      <c r="AB162" s="19"/>
      <c r="AC162" s="19"/>
    </row>
    <row r="163" spans="1:29">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row>
    <row r="164" spans="1:29">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row>
    <row r="165" spans="1:29">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row>
    <row r="166" spans="1:29">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row>
    <row r="167" spans="1:29">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row>
    <row r="168" spans="1:29">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row>
    <row r="169" spans="1:29">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row>
    <row r="170" spans="1:29">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row>
    <row r="171" spans="1:29">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row>
    <row r="172" spans="1:29">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row>
    <row r="173" spans="1:29">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row>
    <row r="174" spans="1:29">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row>
    <row r="175" spans="1:29">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row>
    <row r="176" spans="1:29">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row>
    <row r="177" spans="1:29">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row>
    <row r="178" spans="1:29">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row>
    <row r="179" spans="1:29">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row>
    <row r="180" spans="1:29">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row>
    <row r="181" spans="1:29">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row>
    <row r="182" spans="1:29">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row>
    <row r="183" spans="1:29">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row>
    <row r="184" spans="1:29">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row>
    <row r="185" spans="1:29">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row>
    <row r="186" spans="1:29">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row>
    <row r="187" spans="1:29">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row>
    <row r="188" spans="1:29">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row>
    <row r="189" spans="1:29">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row>
    <row r="190" spans="1:29">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row>
    <row r="191" spans="1:29">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row>
    <row r="192" spans="1:29">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row>
    <row r="193" spans="1:29">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row>
    <row r="194" spans="1:29">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row>
    <row r="195" spans="1:29">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row>
    <row r="196" spans="1:29">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row>
    <row r="197" spans="1:29">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row>
    <row r="198" spans="1:29">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row>
    <row r="199" spans="1:29">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row>
    <row r="200" spans="1:29">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row>
    <row r="201" spans="1:29">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row>
    <row r="202" spans="1:29">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row>
    <row r="203" spans="1:29">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row>
    <row r="204" spans="1:29">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row>
    <row r="205" spans="1:29">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row>
    <row r="206" spans="1:29">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row>
    <row r="207" spans="1:29">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row>
    <row r="208" spans="1:29">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row>
    <row r="209" spans="1:29">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row>
    <row r="210" spans="1:29">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row>
    <row r="211" spans="1:29">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row>
    <row r="212" spans="1:29">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row>
    <row r="213" spans="1:29">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row>
    <row r="214" spans="1:29">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row>
    <row r="215" spans="1:29">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row>
    <row r="216" spans="1:29">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row>
    <row r="217" spans="1:29">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row>
    <row r="218" spans="1:29">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row>
    <row r="219" spans="1:29">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row>
    <row r="220" spans="1:29">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row>
    <row r="221" spans="1:29">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row>
    <row r="222" spans="1:29">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row>
    <row r="223" spans="1:29">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row>
    <row r="224" spans="1:29">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row>
    <row r="225" spans="1:29">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row>
    <row r="226" spans="1:29">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row>
    <row r="227" spans="1:29">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row>
    <row r="228" spans="1:29">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row>
    <row r="229" spans="1:29">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row>
    <row r="230" spans="1:29">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row>
    <row r="231" spans="1:29">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row>
    <row r="232" spans="1:29">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row>
    <row r="233" spans="1:29">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row>
    <row r="234" spans="1:29">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row>
    <row r="235" spans="1:29">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row>
    <row r="236" spans="1:29">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row>
    <row r="237" spans="1:29">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row>
    <row r="238" spans="1:29">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row>
    <row r="239" spans="1:29">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row>
    <row r="240" spans="1:29">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row>
    <row r="241" spans="1:29">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row>
    <row r="242" spans="1:29">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row>
    <row r="243" spans="1:29">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row>
    <row r="244" spans="1:29">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row>
    <row r="245" spans="1:29">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row>
    <row r="246" spans="1:29">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row>
    <row r="247" spans="1:29">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row>
    <row r="248" spans="1:29">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row>
    <row r="249" spans="1:29">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row>
    <row r="250" spans="1:29">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row>
    <row r="251" spans="1:29">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row>
    <row r="252" spans="1:29">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row>
    <row r="253" spans="1:29">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row>
    <row r="254" spans="1:29">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row>
    <row r="255" spans="1:29">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row>
    <row r="256" spans="1:29">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row>
    <row r="257" spans="1:29">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row>
    <row r="258" spans="1:29">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row>
    <row r="259" spans="1:29">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row>
    <row r="260" spans="1:29">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row>
    <row r="261" spans="1:29">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row>
    <row r="262" spans="1:29">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row>
    <row r="263" spans="1:29">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row>
    <row r="264" spans="1:29">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row>
    <row r="265" spans="1:29">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row>
    <row r="266" spans="1:29">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row>
    <row r="267" spans="1:29">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row>
    <row r="268" spans="1:29">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row>
    <row r="269" spans="1:29">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row>
    <row r="270" spans="1:29">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row>
    <row r="271" spans="1:29">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row>
    <row r="272" spans="1:29">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row>
    <row r="273" spans="1:29">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row>
    <row r="274" spans="1:29">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row>
    <row r="275" spans="1:29">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row>
    <row r="276" spans="1:29">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row>
    <row r="277" spans="1:29">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row>
    <row r="278" spans="1:29">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row>
    <row r="279" spans="1:29">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row>
    <row r="280" spans="1:29">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row>
    <row r="281" spans="1:29">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row>
    <row r="282" spans="1:29">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row>
    <row r="283" spans="1:29">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row>
    <row r="284" spans="1:29">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row>
    <row r="285" spans="1:29">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row>
    <row r="286" spans="1:29">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row>
    <row r="287" spans="1:29">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row>
    <row r="288" spans="1:29">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row>
    <row r="289" spans="1:29">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row>
    <row r="290" spans="1:29">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row>
    <row r="291" spans="1:29">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row>
    <row r="292" spans="1:29">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row>
    <row r="293" spans="1:29">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row>
    <row r="294" spans="1:29">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row>
    <row r="295" spans="1:29">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row>
    <row r="296" spans="1:29">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row>
    <row r="297" spans="1:29">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row>
    <row r="298" spans="1:29">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row>
    <row r="299" spans="1:29">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row>
    <row r="300" spans="1:29">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row>
    <row r="301" spans="1:29">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row>
    <row r="302" spans="1:29">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row>
    <row r="303" spans="1:29">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9">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sheetData>
  <mergeCells count="120">
    <mergeCell ref="B82:D82"/>
    <mergeCell ref="M82:T82"/>
    <mergeCell ref="B83:D83"/>
    <mergeCell ref="M83:T83"/>
    <mergeCell ref="B79:D79"/>
    <mergeCell ref="M79:T79"/>
    <mergeCell ref="B80:D80"/>
    <mergeCell ref="M80:T80"/>
    <mergeCell ref="B81:D81"/>
    <mergeCell ref="M81:T81"/>
    <mergeCell ref="E73:I73"/>
    <mergeCell ref="B77:D77"/>
    <mergeCell ref="M77:T77"/>
    <mergeCell ref="B78:D78"/>
    <mergeCell ref="M78:T78"/>
    <mergeCell ref="E68:I68"/>
    <mergeCell ref="E69:I69"/>
    <mergeCell ref="E70:I70"/>
    <mergeCell ref="E71:I71"/>
    <mergeCell ref="E72:I72"/>
    <mergeCell ref="E63:I63"/>
    <mergeCell ref="E64:I64"/>
    <mergeCell ref="E65:I65"/>
    <mergeCell ref="E66:I66"/>
    <mergeCell ref="E67:I67"/>
    <mergeCell ref="E58:I58"/>
    <mergeCell ref="E59:I59"/>
    <mergeCell ref="E60:I60"/>
    <mergeCell ref="E61:I61"/>
    <mergeCell ref="E62:I62"/>
    <mergeCell ref="K51:M51"/>
    <mergeCell ref="K52:M52"/>
    <mergeCell ref="K53:M53"/>
    <mergeCell ref="K54:M54"/>
    <mergeCell ref="B57:I57"/>
    <mergeCell ref="K46:M46"/>
    <mergeCell ref="K47:M47"/>
    <mergeCell ref="K48:M48"/>
    <mergeCell ref="K49:M49"/>
    <mergeCell ref="K50:M50"/>
    <mergeCell ref="P27:S27"/>
    <mergeCell ref="B43:M43"/>
    <mergeCell ref="O43:T43"/>
    <mergeCell ref="K44:M44"/>
    <mergeCell ref="K45:M45"/>
    <mergeCell ref="I45:J45"/>
    <mergeCell ref="H24:I24"/>
    <mergeCell ref="K24:L24"/>
    <mergeCell ref="M24:T24"/>
    <mergeCell ref="B26:I26"/>
    <mergeCell ref="K26:N26"/>
    <mergeCell ref="O26:T26"/>
    <mergeCell ref="D24:G24"/>
    <mergeCell ref="B24:C24"/>
    <mergeCell ref="H22:I22"/>
    <mergeCell ref="K22:L22"/>
    <mergeCell ref="M22:T22"/>
    <mergeCell ref="B23:C23"/>
    <mergeCell ref="H23:I23"/>
    <mergeCell ref="K23:L23"/>
    <mergeCell ref="M23:T23"/>
    <mergeCell ref="H20:I20"/>
    <mergeCell ref="K20:L20"/>
    <mergeCell ref="M20:T20"/>
    <mergeCell ref="B21:C21"/>
    <mergeCell ref="H21:I21"/>
    <mergeCell ref="K21:L21"/>
    <mergeCell ref="M21:T21"/>
    <mergeCell ref="D23:G23"/>
    <mergeCell ref="D20:G20"/>
    <mergeCell ref="D21:G21"/>
    <mergeCell ref="D22:G22"/>
    <mergeCell ref="B20:C20"/>
    <mergeCell ref="B22:C22"/>
    <mergeCell ref="H18:I18"/>
    <mergeCell ref="K18:L18"/>
    <mergeCell ref="M18:T18"/>
    <mergeCell ref="B19:C19"/>
    <mergeCell ref="H19:I19"/>
    <mergeCell ref="K19:L19"/>
    <mergeCell ref="M19:T19"/>
    <mergeCell ref="M11:T11"/>
    <mergeCell ref="M13:T13"/>
    <mergeCell ref="M15:T15"/>
    <mergeCell ref="B17:C17"/>
    <mergeCell ref="K17:L17"/>
    <mergeCell ref="H17:I17"/>
    <mergeCell ref="M17:T17"/>
    <mergeCell ref="D13:I13"/>
    <mergeCell ref="D15:I15"/>
    <mergeCell ref="K13:L13"/>
    <mergeCell ref="K15:L15"/>
    <mergeCell ref="D18:G18"/>
    <mergeCell ref="D19:G19"/>
    <mergeCell ref="D17:G17"/>
    <mergeCell ref="B18:C18"/>
    <mergeCell ref="B15:C15"/>
    <mergeCell ref="B13:C13"/>
    <mergeCell ref="B2:T2"/>
    <mergeCell ref="D4:I4"/>
    <mergeCell ref="G5:I5"/>
    <mergeCell ref="G6:I6"/>
    <mergeCell ref="G7:I7"/>
    <mergeCell ref="G8:I8"/>
    <mergeCell ref="G9:I9"/>
    <mergeCell ref="K4:T9"/>
    <mergeCell ref="D11:I11"/>
    <mergeCell ref="K11:L11"/>
    <mergeCell ref="D5:E5"/>
    <mergeCell ref="D6:E6"/>
    <mergeCell ref="B11:C11"/>
    <mergeCell ref="B9:C9"/>
    <mergeCell ref="D8:E8"/>
    <mergeCell ref="D9:E9"/>
    <mergeCell ref="B7:C7"/>
    <mergeCell ref="D7:E7"/>
    <mergeCell ref="B4:C4"/>
    <mergeCell ref="B6:C6"/>
    <mergeCell ref="B5:C5"/>
    <mergeCell ref="B8:C8"/>
  </mergeCells>
  <phoneticPr fontId="4" type="noConversion"/>
  <dataValidations count="5">
    <dataValidation type="list" allowBlank="1" showInputMessage="1" showErrorMessage="1" sqref="E29:E39">
      <formula1>$E$94:$E$118</formula1>
    </dataValidation>
    <dataValidation type="list" allowBlank="1" showInputMessage="1" showErrorMessage="1" sqref="D5">
      <formula1>$G$94:$G$111</formula1>
    </dataValidation>
    <dataValidation type="list" allowBlank="1" showInputMessage="1" showErrorMessage="1" sqref="G5">
      <formula1>$I$94:$I$95</formula1>
    </dataValidation>
    <dataValidation type="list" allowBlank="1" showInputMessage="1" sqref="F29:F40 F46:F55">
      <formula1>$C$94:$C$162</formula1>
    </dataValidation>
    <dataValidation allowBlank="1" showInputMessage="1" showErrorMessage="1" sqref="E46:E54"/>
  </dataValidations>
  <hyperlinks>
    <hyperlink ref="G9" r:id="rId1"/>
    <hyperlink ref="H29" r:id="rId2"/>
    <hyperlink ref="H36" r:id="rId3"/>
    <hyperlink ref="H30" r:id="rId4"/>
    <hyperlink ref="H31" r:id="rId5"/>
    <hyperlink ref="H32" r:id="rId6"/>
    <hyperlink ref="H34" r:id="rId7"/>
    <hyperlink ref="H37" r:id="rId8"/>
    <hyperlink ref="H33" r:id="rId9"/>
    <hyperlink ref="H39" r:id="rId10"/>
    <hyperlink ref="H50" r:id="rId11"/>
    <hyperlink ref="H46" r:id="rId12"/>
    <hyperlink ref="H48" r:id="rId13"/>
    <hyperlink ref="H51" r:id="rId14"/>
    <hyperlink ref="H47" r:id="rId15"/>
    <hyperlink ref="H53" r:id="rId16"/>
  </hyperlinks>
  <pageMargins left="0.25" right="0.25" top="0.42" bottom="0.75000000000000011" header="0.30000000000000004" footer="0.30000000000000004"/>
  <headerFooter>
    <oddHeader>&amp;F</oddHeader>
    <oddFooter>Page &amp;P of &amp;N</oddFooter>
  </headerFooter>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C35"/>
  <sheetViews>
    <sheetView zoomScale="115" zoomScaleNormal="115" zoomScalePageLayoutView="115" workbookViewId="0">
      <selection activeCell="B2" sqref="B2"/>
    </sheetView>
  </sheetViews>
  <sheetFormatPr baseColWidth="10" defaultColWidth="10.7109375" defaultRowHeight="13"/>
  <cols>
    <col min="1" max="1" width="42.7109375" style="7" bestFit="1" customWidth="1"/>
    <col min="2" max="2" width="34.7109375" style="7" bestFit="1" customWidth="1"/>
    <col min="3" max="3" width="40.42578125" style="7" bestFit="1" customWidth="1"/>
    <col min="4" max="5" width="10.7109375" style="7"/>
    <col min="6" max="6" width="34.85546875" style="7" bestFit="1" customWidth="1"/>
    <col min="7" max="16384" width="10.7109375" style="7"/>
  </cols>
  <sheetData>
    <row r="1" spans="1:3" s="14" customFormat="1" ht="30.75" customHeight="1">
      <c r="A1" s="165" t="s">
        <v>251</v>
      </c>
      <c r="B1" s="165"/>
      <c r="C1" s="13"/>
    </row>
    <row r="2" spans="1:3">
      <c r="A2" s="12" t="s">
        <v>177</v>
      </c>
      <c r="B2" s="12" t="s">
        <v>234</v>
      </c>
      <c r="C2" s="6"/>
    </row>
    <row r="3" spans="1:3">
      <c r="A3" s="12" t="s">
        <v>228</v>
      </c>
      <c r="B3" s="12" t="s">
        <v>207</v>
      </c>
      <c r="C3" s="6"/>
    </row>
    <row r="4" spans="1:3">
      <c r="A4" s="12" t="s">
        <v>139</v>
      </c>
      <c r="B4" s="12" t="s">
        <v>208</v>
      </c>
      <c r="C4" s="6"/>
    </row>
    <row r="5" spans="1:3">
      <c r="A5" s="12" t="s">
        <v>117</v>
      </c>
      <c r="B5" s="12" t="s">
        <v>233</v>
      </c>
      <c r="C5" s="6"/>
    </row>
    <row r="6" spans="1:3">
      <c r="A6" s="12" t="s">
        <v>140</v>
      </c>
      <c r="B6" s="12" t="s">
        <v>103</v>
      </c>
      <c r="C6" s="6"/>
    </row>
    <row r="7" spans="1:3">
      <c r="A7" s="12" t="s">
        <v>141</v>
      </c>
      <c r="B7" s="12" t="s">
        <v>82</v>
      </c>
      <c r="C7" s="6"/>
    </row>
    <row r="8" spans="1:3">
      <c r="A8" s="12" t="s">
        <v>118</v>
      </c>
      <c r="B8" s="12" t="s">
        <v>232</v>
      </c>
      <c r="C8" s="6"/>
    </row>
    <row r="9" spans="1:3">
      <c r="A9" s="12" t="s">
        <v>4</v>
      </c>
      <c r="B9" s="12" t="s">
        <v>83</v>
      </c>
      <c r="C9" s="6"/>
    </row>
    <row r="10" spans="1:3">
      <c r="A10" s="12" t="s">
        <v>19</v>
      </c>
      <c r="B10" s="12" t="s">
        <v>206</v>
      </c>
      <c r="C10" s="6"/>
    </row>
    <row r="11" spans="1:3">
      <c r="A11" s="12" t="s">
        <v>20</v>
      </c>
      <c r="B11" s="12" t="s">
        <v>116</v>
      </c>
      <c r="C11" s="6"/>
    </row>
    <row r="12" spans="1:3">
      <c r="A12" s="12" t="s">
        <v>21</v>
      </c>
      <c r="B12" s="12" t="s">
        <v>155</v>
      </c>
      <c r="C12" s="6"/>
    </row>
    <row r="13" spans="1:3">
      <c r="A13" s="12" t="s">
        <v>22</v>
      </c>
      <c r="B13" s="12" t="s">
        <v>235</v>
      </c>
      <c r="C13" s="6"/>
    </row>
    <row r="14" spans="1:3">
      <c r="A14" s="12" t="s">
        <v>23</v>
      </c>
      <c r="B14" s="12" t="s">
        <v>194</v>
      </c>
      <c r="C14" s="6"/>
    </row>
    <row r="15" spans="1:3">
      <c r="A15" s="12" t="s">
        <v>24</v>
      </c>
      <c r="B15" s="12" t="s">
        <v>111</v>
      </c>
      <c r="C15" s="6"/>
    </row>
    <row r="16" spans="1:3">
      <c r="A16" s="12" t="s">
        <v>25</v>
      </c>
      <c r="B16" s="12" t="s">
        <v>112</v>
      </c>
      <c r="C16" s="6"/>
    </row>
    <row r="17" spans="1:3">
      <c r="A17" s="12" t="s">
        <v>149</v>
      </c>
      <c r="B17" s="12" t="s">
        <v>113</v>
      </c>
      <c r="C17" s="6"/>
    </row>
    <row r="18" spans="1:3">
      <c r="A18" s="12" t="s">
        <v>142</v>
      </c>
      <c r="B18" s="12" t="s">
        <v>114</v>
      </c>
      <c r="C18" s="6"/>
    </row>
    <row r="19" spans="1:3">
      <c r="A19" s="12" t="s">
        <v>143</v>
      </c>
      <c r="B19" s="12" t="s">
        <v>115</v>
      </c>
      <c r="C19" s="6"/>
    </row>
    <row r="20" spans="1:3">
      <c r="A20" s="9"/>
      <c r="B20" s="10"/>
      <c r="C20" s="6"/>
    </row>
    <row r="21" spans="1:3">
      <c r="A21" s="4"/>
      <c r="B21" s="5"/>
      <c r="C21" s="6"/>
    </row>
    <row r="22" spans="1:3">
      <c r="A22" s="8"/>
      <c r="B22" s="5"/>
      <c r="C22" s="6"/>
    </row>
    <row r="23" spans="1:3">
      <c r="A23" s="8"/>
      <c r="B23" s="5"/>
      <c r="C23" s="6"/>
    </row>
    <row r="24" spans="1:3">
      <c r="A24" s="8"/>
      <c r="B24" s="5"/>
      <c r="C24" s="6"/>
    </row>
    <row r="25" spans="1:3">
      <c r="A25" s="8"/>
      <c r="B25" s="5"/>
      <c r="C25" s="6"/>
    </row>
    <row r="26" spans="1:3">
      <c r="A26" s="4"/>
      <c r="B26" s="5"/>
      <c r="C26" s="6"/>
    </row>
    <row r="27" spans="1:3">
      <c r="A27" s="4"/>
      <c r="B27" s="5"/>
      <c r="C27" s="6"/>
    </row>
    <row r="28" spans="1:3">
      <c r="A28" s="4"/>
      <c r="B28" s="5"/>
      <c r="C28" s="6"/>
    </row>
    <row r="29" spans="1:3">
      <c r="A29" s="11"/>
      <c r="B29" s="6"/>
      <c r="C29" s="6"/>
    </row>
    <row r="30" spans="1:3">
      <c r="A30" s="11"/>
      <c r="B30" s="6"/>
      <c r="C30" s="6"/>
    </row>
    <row r="31" spans="1:3">
      <c r="A31" s="11"/>
      <c r="B31" s="6"/>
      <c r="C31" s="6"/>
    </row>
    <row r="32" spans="1:3">
      <c r="A32" s="11"/>
      <c r="B32" s="6"/>
      <c r="C32" s="6"/>
    </row>
    <row r="33" spans="1:3">
      <c r="A33" s="8"/>
      <c r="B33" s="6"/>
      <c r="C33" s="6"/>
    </row>
    <row r="34" spans="1:3">
      <c r="A34" s="6"/>
      <c r="B34" s="6"/>
      <c r="C34" s="6"/>
    </row>
    <row r="35" spans="1:3">
      <c r="A35" s="6"/>
      <c r="B35" s="6"/>
      <c r="C35" s="6"/>
    </row>
  </sheetData>
  <mergeCells count="1">
    <mergeCell ref="A1:B1"/>
  </mergeCells>
  <phoneticPr fontId="4" type="noConversion"/>
  <pageMargins left="0.7" right="0.7" top="0.78740157499999996" bottom="0.78740157499999996"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Kalkylblad</vt:lpstr>
      </vt:variant>
      <vt:variant>
        <vt:i4>2</vt:i4>
      </vt:variant>
    </vt:vector>
  </HeadingPairs>
  <TitlesOfParts>
    <vt:vector size="2" baseType="lpstr">
      <vt:lpstr>Activity Plan template 2012 V1</vt:lpstr>
      <vt:lpstr>Action Line Abbreviations</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Activity Plan 2011</dc:title>
  <dc:creator>EIT ICT Labs</dc:creator>
  <cp:lastModifiedBy>Charlie Gullström</cp:lastModifiedBy>
  <cp:lastPrinted>2011-12-13T13:09:35Z</cp:lastPrinted>
  <dcterms:created xsi:type="dcterms:W3CDTF">2010-11-12T19:19:04Z</dcterms:created>
  <dcterms:modified xsi:type="dcterms:W3CDTF">2011-12-14T09:35:56Z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0x0101003116BE5F96799442B428805D764D8E5D</vt:lpwstr>
  </property>
</Properties>
</file>